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gomezm\Desktop\"/>
    </mc:Choice>
  </mc:AlternateContent>
  <workbookProtection workbookAlgorithmName="SHA-512" workbookHashValue="mRUMsqyTjhrNVxgJ4MlmH3TDnv81v/POcXtRxP09lF7HFYKJUMO3ebO0c8JfOR3Zs2iiGbMM8YlVpwTvV6hjOw==" workbookSaltValue="gPPBWgUp8TWGprYFJyjIsw==" workbookSpinCount="100000" lockStructure="1"/>
  <bookViews>
    <workbookView xWindow="0" yWindow="0" windowWidth="28800" windowHeight="12315" tabRatio="621" firstSheet="1" activeTab="1"/>
  </bookViews>
  <sheets>
    <sheet name="CONTROL CAMBIOS " sheetId="8" state="hidden" r:id="rId1"/>
    <sheet name="1. Matriz de Peligros" sheetId="6" r:id="rId2"/>
    <sheet name="2. Identificación" sheetId="10" r:id="rId3"/>
    <sheet name="3. Evaluación Riesgo" sheetId="3" r:id="rId4"/>
    <sheet name="4. Clasificación de Peligros" sheetId="4" r:id="rId5"/>
  </sheets>
  <externalReferences>
    <externalReference r:id="rId6"/>
  </externalReferences>
  <definedNames>
    <definedName name="\a" localSheetId="1">#REF!</definedName>
    <definedName name="\a" localSheetId="2">#REF!</definedName>
    <definedName name="\a" localSheetId="3">#REF!</definedName>
    <definedName name="\a">#REF!</definedName>
    <definedName name="\m" localSheetId="1">#REF!</definedName>
    <definedName name="\m" localSheetId="2">#REF!</definedName>
    <definedName name="\m" localSheetId="3">#REF!</definedName>
    <definedName name="\m">#REF!</definedName>
    <definedName name="\p" localSheetId="1">#REF!</definedName>
    <definedName name="\p" localSheetId="2">#REF!</definedName>
    <definedName name="\p" localSheetId="3">#REF!</definedName>
    <definedName name="\p">#REF!</definedName>
    <definedName name="\q" localSheetId="1">#REF!</definedName>
    <definedName name="\q" localSheetId="2">#REF!</definedName>
    <definedName name="\q" localSheetId="3">#REF!</definedName>
    <definedName name="\q">#REF!</definedName>
    <definedName name="_xlnm._FilterDatabase" localSheetId="1" hidden="1">'1. Matriz de Peligros'!$B$15:$AB$1455</definedName>
    <definedName name="_Key1" localSheetId="1" hidden="1">#REF!</definedName>
    <definedName name="_Key1" localSheetId="2" hidden="1">#REF!</definedName>
    <definedName name="_Key1" localSheetId="3" hidden="1">#REF!</definedName>
    <definedName name="_Key1" hidden="1">#REF!</definedName>
    <definedName name="_Order1" hidden="1">255</definedName>
    <definedName name="_Order2" hidden="1">255</definedName>
    <definedName name="_Sort" localSheetId="1" hidden="1">#REF!</definedName>
    <definedName name="_Sort" localSheetId="2" hidden="1">#REF!</definedName>
    <definedName name="_Sort" localSheetId="3" hidden="1">#REF!</definedName>
    <definedName name="_Sort" hidden="1">#REF!</definedName>
    <definedName name="_w29" localSheetId="1" hidden="1">[1]PRODUCION!#REF!</definedName>
    <definedName name="_w29" localSheetId="2" hidden="1">[1]PRODUCION!#REF!</definedName>
    <definedName name="_w29" localSheetId="3" hidden="1">[1]PRODUCION!#REF!</definedName>
    <definedName name="_w29" hidden="1">[1]PRODUCION!#REF!</definedName>
    <definedName name="A_1" localSheetId="1">#REF!</definedName>
    <definedName name="A_1" localSheetId="2">#REF!</definedName>
    <definedName name="A_1" localSheetId="3">#REF!</definedName>
    <definedName name="A_1">#REF!</definedName>
    <definedName name="A_2" localSheetId="1">#REF!</definedName>
    <definedName name="A_2" localSheetId="2">#REF!</definedName>
    <definedName name="A_2" localSheetId="3">#REF!</definedName>
    <definedName name="A_2">#REF!</definedName>
    <definedName name="A_3" localSheetId="1">#REF!</definedName>
    <definedName name="A_3" localSheetId="2">#REF!</definedName>
    <definedName name="A_3" localSheetId="3">#REF!</definedName>
    <definedName name="A_3">#REF!</definedName>
    <definedName name="A_4" localSheetId="1">#REF!</definedName>
    <definedName name="A_4" localSheetId="2">#REF!</definedName>
    <definedName name="A_4" localSheetId="3">#REF!</definedName>
    <definedName name="A_4">#REF!</definedName>
    <definedName name="AREA">#N/A</definedName>
    <definedName name="_xlnm.Print_Area" localSheetId="2">'2. Identificación'!$A$1:$X$87</definedName>
    <definedName name="BORDER" localSheetId="1">#REF!</definedName>
    <definedName name="BORDER" localSheetId="2">#REF!</definedName>
    <definedName name="BORDER" localSheetId="3">#REF!</definedName>
    <definedName name="BORDER">#REF!</definedName>
    <definedName name="gggg" localSheetId="2">#REF!</definedName>
    <definedName name="gggg">#REF!</definedName>
    <definedName name="gggggg" localSheetId="2">#REF!</definedName>
    <definedName name="gggggg">#REF!</definedName>
    <definedName name="HOJA1" localSheetId="1">#REF!</definedName>
    <definedName name="HOJA1" localSheetId="2">#REF!</definedName>
    <definedName name="HOJA1" localSheetId="3">#REF!</definedName>
    <definedName name="HOJA1">#REF!</definedName>
    <definedName name="LAS_VACANTES_FABRICA" localSheetId="1">#REF!</definedName>
    <definedName name="LAS_VACANTES_FABRICA" localSheetId="2">#REF!</definedName>
    <definedName name="LAS_VACANTES_FABRICA" localSheetId="3">#REF!</definedName>
    <definedName name="LAS_VACANTES_FABRICA">#REF!</definedName>
    <definedName name="los_voluntarios" localSheetId="1">#REF!</definedName>
    <definedName name="los_voluntarios" localSheetId="2">#REF!</definedName>
    <definedName name="los_voluntarios" localSheetId="3">#REF!</definedName>
    <definedName name="los_voluntarios">#REF!</definedName>
    <definedName name="TABLA10" localSheetId="1">#REF!</definedName>
    <definedName name="TABLA10" localSheetId="2">#REF!</definedName>
    <definedName name="TABLA10" localSheetId="3">#REF!</definedName>
    <definedName name="TABLA10">#REF!</definedName>
    <definedName name="TABLA11" localSheetId="1">#REF!</definedName>
    <definedName name="TABLA11" localSheetId="2">#REF!</definedName>
    <definedName name="TABLA11" localSheetId="3">#REF!</definedName>
    <definedName name="TABLA11">#REF!</definedName>
    <definedName name="TABLA6" localSheetId="1">#REF!</definedName>
    <definedName name="TABLA6" localSheetId="2">#REF!</definedName>
    <definedName name="TABLA6" localSheetId="3">#REF!</definedName>
    <definedName name="TABLA6">#REF!</definedName>
    <definedName name="TABLA7" localSheetId="1">#REF!</definedName>
    <definedName name="TABLA7" localSheetId="2">#REF!</definedName>
    <definedName name="TABLA7" localSheetId="3">#REF!</definedName>
    <definedName name="TABLA7">#REF!</definedName>
    <definedName name="TABLA8" localSheetId="1">#REF!</definedName>
    <definedName name="TABLA8" localSheetId="2">#REF!</definedName>
    <definedName name="TABLA8" localSheetId="3">#REF!</definedName>
    <definedName name="TABLA8">#REF!</definedName>
    <definedName name="TABLA9" localSheetId="1">#REF!</definedName>
    <definedName name="TABLA9" localSheetId="2">#REF!</definedName>
    <definedName name="TABLA9" localSheetId="3">#REF!</definedName>
    <definedName name="TABLA9">#REF!</definedName>
    <definedName name="TABMES" localSheetId="1">#REF!</definedName>
    <definedName name="TABMES" localSheetId="2">#REF!</definedName>
    <definedName name="TABMES" localSheetId="3">#REF!</definedName>
    <definedName name="TABMES">#REF!</definedName>
    <definedName name="TABMES1" localSheetId="1">#REF!</definedName>
    <definedName name="TABMES1" localSheetId="2">#REF!</definedName>
    <definedName name="TABMES1" localSheetId="3">#REF!</definedName>
    <definedName name="TABMES1">#REF!</definedName>
    <definedName name="TABMES2" localSheetId="1">#REF!</definedName>
    <definedName name="TABMES2" localSheetId="2">#REF!</definedName>
    <definedName name="TABMES2" localSheetId="3">#REF!</definedName>
    <definedName name="TABMES2">#REF!</definedName>
    <definedName name="TABMES3" localSheetId="1">#REF!</definedName>
    <definedName name="TABMES3" localSheetId="2">#REF!</definedName>
    <definedName name="TABMES3" localSheetId="3">#REF!</definedName>
    <definedName name="TABMES3">#REF!</definedName>
    <definedName name="TABMES4" localSheetId="1">#REF!</definedName>
    <definedName name="TABMES4" localSheetId="2">#REF!</definedName>
    <definedName name="TABMES4" localSheetId="3">#REF!</definedName>
    <definedName name="TABMES4">#REF!</definedName>
    <definedName name="TABMES5" localSheetId="1">#REF!</definedName>
    <definedName name="TABMES5" localSheetId="2">#REF!</definedName>
    <definedName name="TABMES5" localSheetId="3">#REF!</definedName>
    <definedName name="TABMES5">#REF!</definedName>
    <definedName name="TIT" localSheetId="1">#REF!</definedName>
    <definedName name="TIT" localSheetId="2">#REF!</definedName>
    <definedName name="TIT" localSheetId="3">#REF!</definedName>
    <definedName name="TIT">#REF!</definedName>
    <definedName name="_xlnm.Print_Titles" localSheetId="2">'2. Identificación'!$1:$70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455" i="6" l="1"/>
  <c r="R1455" i="6" s="1"/>
  <c r="S1455" i="6" s="1"/>
  <c r="O1454" i="6"/>
  <c r="R1454" i="6" s="1"/>
  <c r="S1454" i="6" s="1"/>
  <c r="O1453" i="6"/>
  <c r="P1453" i="6" s="1"/>
  <c r="O1452" i="6"/>
  <c r="P1452" i="6" s="1"/>
  <c r="S1451" i="6"/>
  <c r="O1451" i="6"/>
  <c r="P1451" i="6" s="1"/>
  <c r="S1450" i="6"/>
  <c r="O1450" i="6"/>
  <c r="P1450" i="6" s="1"/>
  <c r="S1449" i="6"/>
  <c r="O1449" i="6"/>
  <c r="P1449" i="6" s="1"/>
  <c r="S1448" i="6"/>
  <c r="O1448" i="6"/>
  <c r="P1448" i="6" s="1"/>
  <c r="S1447" i="6"/>
  <c r="O1447" i="6"/>
  <c r="P1447" i="6" s="1"/>
  <c r="S1446" i="6"/>
  <c r="O1446" i="6"/>
  <c r="P1446" i="6" s="1"/>
  <c r="O1445" i="6"/>
  <c r="P1445" i="6" s="1"/>
  <c r="O1444" i="6"/>
  <c r="P1444" i="6" s="1"/>
  <c r="S1443" i="6"/>
  <c r="O1443" i="6"/>
  <c r="P1443" i="6" s="1"/>
  <c r="S1442" i="6"/>
  <c r="O1442" i="6"/>
  <c r="P1442" i="6" s="1"/>
  <c r="S1441" i="6"/>
  <c r="O1441" i="6"/>
  <c r="P1441" i="6" s="1"/>
  <c r="S1440" i="6"/>
  <c r="O1440" i="6"/>
  <c r="P1440" i="6" s="1"/>
  <c r="S1439" i="6"/>
  <c r="O1439" i="6"/>
  <c r="P1439" i="6" s="1"/>
  <c r="R1444" i="6" l="1"/>
  <c r="S1444" i="6" s="1"/>
  <c r="R1445" i="6"/>
  <c r="S1445" i="6" s="1"/>
  <c r="R1453" i="6"/>
  <c r="S1453" i="6" s="1"/>
  <c r="R1452" i="6"/>
  <c r="S1452" i="6" s="1"/>
  <c r="P1454" i="6"/>
  <c r="P1455" i="6"/>
  <c r="S673" i="6" l="1"/>
  <c r="S672" i="6"/>
  <c r="S671" i="6"/>
  <c r="S670" i="6"/>
  <c r="S669" i="6"/>
  <c r="S668" i="6"/>
  <c r="S667" i="6"/>
  <c r="O666" i="6"/>
  <c r="R666" i="6" s="1"/>
  <c r="S666" i="6" s="1"/>
  <c r="S665" i="6"/>
  <c r="S664" i="6"/>
  <c r="S663" i="6"/>
  <c r="S662" i="6"/>
  <c r="S661" i="6"/>
  <c r="S660" i="6"/>
  <c r="S659" i="6"/>
  <c r="S658" i="6"/>
  <c r="S657" i="6"/>
  <c r="S656" i="6"/>
  <c r="S655" i="6"/>
  <c r="S654" i="6"/>
  <c r="S653" i="6"/>
  <c r="S652" i="6"/>
  <c r="O646" i="6"/>
  <c r="R646" i="6" s="1"/>
  <c r="S646" i="6" s="1"/>
  <c r="O645" i="6"/>
  <c r="P645" i="6" s="1"/>
  <c r="O644" i="6"/>
  <c r="R644" i="6" s="1"/>
  <c r="S644" i="6" s="1"/>
  <c r="R643" i="6"/>
  <c r="P643" i="6"/>
  <c r="O642" i="6"/>
  <c r="R642" i="6" s="1"/>
  <c r="S642" i="6" s="1"/>
  <c r="O641" i="6"/>
  <c r="R641" i="6" s="1"/>
  <c r="S641" i="6" s="1"/>
  <c r="O640" i="6"/>
  <c r="R640" i="6" s="1"/>
  <c r="S640" i="6" s="1"/>
  <c r="O639" i="6"/>
  <c r="R639" i="6" s="1"/>
  <c r="S639" i="6" s="1"/>
  <c r="S637" i="6"/>
  <c r="P637" i="6"/>
  <c r="S636" i="6"/>
  <c r="P636" i="6"/>
  <c r="O633" i="6"/>
  <c r="R633" i="6" s="1"/>
  <c r="S633" i="6" s="1"/>
  <c r="O632" i="6"/>
  <c r="R632" i="6" s="1"/>
  <c r="S632" i="6" s="1"/>
  <c r="O629" i="6"/>
  <c r="R629" i="6" s="1"/>
  <c r="S629" i="6" s="1"/>
  <c r="O628" i="6"/>
  <c r="R628" i="6" s="1"/>
  <c r="S628" i="6" s="1"/>
  <c r="O627" i="6"/>
  <c r="P627" i="6" s="1"/>
  <c r="O626" i="6"/>
  <c r="R626" i="6" s="1"/>
  <c r="S626" i="6" s="1"/>
  <c r="O625" i="6"/>
  <c r="R625" i="6" s="1"/>
  <c r="S625" i="6" s="1"/>
  <c r="S588" i="6"/>
  <c r="P588" i="6"/>
  <c r="S1126" i="6"/>
  <c r="S1074" i="6"/>
  <c r="O583" i="6"/>
  <c r="R583" i="6" s="1"/>
  <c r="S583" i="6" s="1"/>
  <c r="R645" i="6" l="1"/>
  <c r="S645" i="6" s="1"/>
  <c r="P644" i="6"/>
  <c r="P625" i="6"/>
  <c r="P629" i="6"/>
  <c r="P628" i="6"/>
  <c r="P633" i="6"/>
  <c r="P626" i="6"/>
  <c r="R627" i="6"/>
  <c r="S627" i="6" s="1"/>
  <c r="P632" i="6"/>
  <c r="P646" i="6"/>
  <c r="P666" i="6"/>
  <c r="P639" i="6"/>
  <c r="P640" i="6"/>
  <c r="P641" i="6"/>
  <c r="P642" i="6"/>
  <c r="P583" i="6"/>
  <c r="S1429" i="6"/>
  <c r="S1435" i="6"/>
  <c r="S1434" i="6"/>
  <c r="S1433" i="6"/>
  <c r="S1432" i="6"/>
  <c r="S1431" i="6"/>
  <c r="S1430" i="6"/>
  <c r="S1428" i="6"/>
  <c r="S1409" i="6"/>
  <c r="S1408" i="6"/>
  <c r="S1407" i="6"/>
  <c r="S1406" i="6"/>
  <c r="S1390" i="6"/>
  <c r="S1389" i="6"/>
  <c r="S1388" i="6"/>
  <c r="S1387" i="6"/>
  <c r="S1386" i="6"/>
  <c r="S1385" i="6"/>
  <c r="S1140" i="6"/>
  <c r="S1139" i="6"/>
  <c r="S1138" i="6"/>
  <c r="S1137" i="6"/>
  <c r="S1136" i="6"/>
  <c r="S1135" i="6"/>
  <c r="S1134" i="6"/>
  <c r="S1133" i="6"/>
  <c r="S1101" i="6"/>
  <c r="S1100" i="6"/>
  <c r="S1099" i="6"/>
  <c r="S1098" i="6"/>
  <c r="S1097" i="6"/>
  <c r="S1096" i="6"/>
  <c r="S1095" i="6"/>
  <c r="S1094" i="6"/>
  <c r="S1049" i="6" l="1"/>
  <c r="S1048" i="6"/>
  <c r="S1047" i="6"/>
  <c r="S1003" i="6"/>
  <c r="S1002" i="6"/>
  <c r="S1001" i="6"/>
  <c r="S119" i="6"/>
  <c r="S118" i="6"/>
  <c r="S117" i="6"/>
  <c r="S116" i="6"/>
  <c r="S115" i="6"/>
  <c r="S114" i="6"/>
  <c r="S113" i="6"/>
  <c r="S112" i="6"/>
  <c r="S1353" i="6"/>
  <c r="S1352" i="6"/>
  <c r="S1351" i="6"/>
  <c r="O1424" i="6"/>
  <c r="P1424" i="6" s="1"/>
  <c r="O1423" i="6"/>
  <c r="R1423" i="6" s="1"/>
  <c r="S1423" i="6" s="1"/>
  <c r="O1422" i="6"/>
  <c r="R1422" i="6" s="1"/>
  <c r="O1421" i="6"/>
  <c r="R1421" i="6" s="1"/>
  <c r="S1421" i="6" s="1"/>
  <c r="O1420" i="6"/>
  <c r="R1420" i="6" s="1"/>
  <c r="S1420" i="6" s="1"/>
  <c r="O1419" i="6"/>
  <c r="R1419" i="6" s="1"/>
  <c r="S1419" i="6" s="1"/>
  <c r="S1418" i="6"/>
  <c r="P1418" i="6"/>
  <c r="O1417" i="6"/>
  <c r="R1417" i="6" s="1"/>
  <c r="S1417" i="6" s="1"/>
  <c r="O1416" i="6"/>
  <c r="P1416" i="6" s="1"/>
  <c r="O1415" i="6"/>
  <c r="P1415" i="6" s="1"/>
  <c r="O1414" i="6"/>
  <c r="P1414" i="6" s="1"/>
  <c r="O1413" i="6"/>
  <c r="R1413" i="6" s="1"/>
  <c r="S1413" i="6" s="1"/>
  <c r="O1412" i="6"/>
  <c r="P1412" i="6" s="1"/>
  <c r="O1411" i="6"/>
  <c r="P1411" i="6" s="1"/>
  <c r="O1410" i="6"/>
  <c r="R1410" i="6" s="1"/>
  <c r="S1410" i="6" s="1"/>
  <c r="O1400" i="6"/>
  <c r="R1400" i="6" s="1"/>
  <c r="S1400" i="6" s="1"/>
  <c r="O1399" i="6"/>
  <c r="P1399" i="6" s="1"/>
  <c r="O1398" i="6"/>
  <c r="P1398" i="6" s="1"/>
  <c r="O1397" i="6"/>
  <c r="R1397" i="6" s="1"/>
  <c r="S1397" i="6" s="1"/>
  <c r="O1396" i="6"/>
  <c r="P1396" i="6" s="1"/>
  <c r="O1395" i="6"/>
  <c r="R1395" i="6" s="1"/>
  <c r="S1395" i="6" s="1"/>
  <c r="O1394" i="6"/>
  <c r="P1394" i="6" s="1"/>
  <c r="O1393" i="6"/>
  <c r="R1393" i="6" s="1"/>
  <c r="S1393" i="6" s="1"/>
  <c r="O1392" i="6"/>
  <c r="P1392" i="6" s="1"/>
  <c r="O1391" i="6"/>
  <c r="R1391" i="6" s="1"/>
  <c r="S1391" i="6" s="1"/>
  <c r="O1379" i="6"/>
  <c r="P1379" i="6" s="1"/>
  <c r="O1378" i="6"/>
  <c r="R1378" i="6" s="1"/>
  <c r="S1378" i="6" s="1"/>
  <c r="O1377" i="6"/>
  <c r="R1377" i="6" s="1"/>
  <c r="O1376" i="6"/>
  <c r="R1376" i="6" s="1"/>
  <c r="S1376" i="6" s="1"/>
  <c r="O1375" i="6"/>
  <c r="R1375" i="6" s="1"/>
  <c r="S1375" i="6" s="1"/>
  <c r="O1374" i="6"/>
  <c r="R1374" i="6" s="1"/>
  <c r="S1374" i="6" s="1"/>
  <c r="R1373" i="6"/>
  <c r="P1373" i="6"/>
  <c r="O1372" i="6"/>
  <c r="P1372" i="6" s="1"/>
  <c r="O1371" i="6"/>
  <c r="R1371" i="6" s="1"/>
  <c r="S1371" i="6" s="1"/>
  <c r="O1370" i="6"/>
  <c r="R1370" i="6" s="1"/>
  <c r="S1370" i="6" s="1"/>
  <c r="O1369" i="6"/>
  <c r="P1369" i="6" s="1"/>
  <c r="O1368" i="6"/>
  <c r="R1368" i="6" s="1"/>
  <c r="S1368" i="6" s="1"/>
  <c r="O1367" i="6"/>
  <c r="P1367" i="6" s="1"/>
  <c r="O1366" i="6"/>
  <c r="R1366" i="6" s="1"/>
  <c r="S1366" i="6" s="1"/>
  <c r="S1365" i="6"/>
  <c r="P1365" i="6"/>
  <c r="S1364" i="6"/>
  <c r="P1364" i="6"/>
  <c r="O1363" i="6"/>
  <c r="P1363" i="6" s="1"/>
  <c r="O1362" i="6"/>
  <c r="P1362" i="6" s="1"/>
  <c r="O1361" i="6"/>
  <c r="R1361" i="6" s="1"/>
  <c r="S1361" i="6" s="1"/>
  <c r="O1360" i="6"/>
  <c r="R1360" i="6" s="1"/>
  <c r="S1360" i="6" s="1"/>
  <c r="O1359" i="6"/>
  <c r="P1359" i="6" s="1"/>
  <c r="O1358" i="6"/>
  <c r="P1358" i="6" s="1"/>
  <c r="O1357" i="6"/>
  <c r="R1357" i="6" s="1"/>
  <c r="S1357" i="6" s="1"/>
  <c r="O1356" i="6"/>
  <c r="R1356" i="6" s="1"/>
  <c r="S1356" i="6" s="1"/>
  <c r="O1355" i="6"/>
  <c r="P1355" i="6" s="1"/>
  <c r="R1358" i="6" l="1"/>
  <c r="S1358" i="6" s="1"/>
  <c r="R1411" i="6"/>
  <c r="S1411" i="6" s="1"/>
  <c r="R1362" i="6"/>
  <c r="S1362" i="6" s="1"/>
  <c r="R1415" i="6"/>
  <c r="S1415" i="6" s="1"/>
  <c r="R1355" i="6"/>
  <c r="S1355" i="6" s="1"/>
  <c r="R1399" i="6"/>
  <c r="S1399" i="6" s="1"/>
  <c r="R1363" i="6"/>
  <c r="S1363" i="6" s="1"/>
  <c r="P1368" i="6"/>
  <c r="R1372" i="6"/>
  <c r="S1372" i="6" s="1"/>
  <c r="R1416" i="6"/>
  <c r="S1416" i="6" s="1"/>
  <c r="R1369" i="6"/>
  <c r="S1369" i="6" s="1"/>
  <c r="R1359" i="6"/>
  <c r="S1359" i="6" s="1"/>
  <c r="R1412" i="6"/>
  <c r="S1412" i="6" s="1"/>
  <c r="P1361" i="6"/>
  <c r="P1410" i="6"/>
  <c r="P1356" i="6"/>
  <c r="P1360" i="6"/>
  <c r="R1367" i="6"/>
  <c r="S1367" i="6" s="1"/>
  <c r="P1370" i="6"/>
  <c r="P1400" i="6"/>
  <c r="P1413" i="6"/>
  <c r="R1414" i="6"/>
  <c r="S1414" i="6" s="1"/>
  <c r="P1417" i="6"/>
  <c r="P1357" i="6"/>
  <c r="P1371" i="6"/>
  <c r="P1366" i="6"/>
  <c r="P1378" i="6"/>
  <c r="P1391" i="6"/>
  <c r="P1393" i="6"/>
  <c r="P1395" i="6"/>
  <c r="P1397" i="6"/>
  <c r="P1423" i="6"/>
  <c r="P1374" i="6"/>
  <c r="P1375" i="6"/>
  <c r="P1376" i="6"/>
  <c r="P1377" i="6"/>
  <c r="R1379" i="6"/>
  <c r="S1379" i="6" s="1"/>
  <c r="R1392" i="6"/>
  <c r="S1392" i="6" s="1"/>
  <c r="R1394" i="6"/>
  <c r="S1394" i="6" s="1"/>
  <c r="R1396" i="6"/>
  <c r="S1396" i="6" s="1"/>
  <c r="R1398" i="6"/>
  <c r="P1419" i="6"/>
  <c r="P1420" i="6"/>
  <c r="P1421" i="6"/>
  <c r="P1422" i="6"/>
  <c r="R1424" i="6"/>
  <c r="S1424" i="6" s="1"/>
  <c r="O1331" i="6" l="1"/>
  <c r="P1331" i="6" s="1"/>
  <c r="O1354" i="6"/>
  <c r="R1354" i="6" s="1"/>
  <c r="S1354" i="6" s="1"/>
  <c r="O1350" i="6"/>
  <c r="R1350" i="6" s="1"/>
  <c r="S1350" i="6" s="1"/>
  <c r="S1349" i="6"/>
  <c r="S1348" i="6"/>
  <c r="S1347" i="6"/>
  <c r="S1346" i="6"/>
  <c r="S1345" i="6"/>
  <c r="S1344" i="6"/>
  <c r="S1343" i="6"/>
  <c r="S1342" i="6"/>
  <c r="S1341" i="6"/>
  <c r="S1340" i="6"/>
  <c r="S1339" i="6"/>
  <c r="S1338" i="6"/>
  <c r="O1337" i="6"/>
  <c r="R1337" i="6" s="1"/>
  <c r="S1337" i="6" s="1"/>
  <c r="O1336" i="6"/>
  <c r="P1336" i="6" s="1"/>
  <c r="O1335" i="6"/>
  <c r="P1335" i="6" s="1"/>
  <c r="O1334" i="6"/>
  <c r="P1334" i="6" s="1"/>
  <c r="O1333" i="6"/>
  <c r="P1333" i="6" s="1"/>
  <c r="R1332" i="6"/>
  <c r="P1332" i="6"/>
  <c r="O1330" i="6"/>
  <c r="O1329" i="6"/>
  <c r="O1328" i="6"/>
  <c r="O1327" i="6"/>
  <c r="O1326" i="6"/>
  <c r="O1325" i="6"/>
  <c r="S1324" i="6"/>
  <c r="P1324" i="6"/>
  <c r="S1323" i="6"/>
  <c r="P1323" i="6"/>
  <c r="O1322" i="6"/>
  <c r="P1322" i="6" s="1"/>
  <c r="O1321" i="6"/>
  <c r="P1321" i="6" s="1"/>
  <c r="O1320" i="6"/>
  <c r="P1320" i="6" s="1"/>
  <c r="O1319" i="6"/>
  <c r="P1319" i="6" s="1"/>
  <c r="O1318" i="6"/>
  <c r="P1318" i="6" s="1"/>
  <c r="O1317" i="6"/>
  <c r="P1317" i="6" s="1"/>
  <c r="O1316" i="6"/>
  <c r="P1316" i="6" s="1"/>
  <c r="O1315" i="6"/>
  <c r="P1315" i="6" s="1"/>
  <c r="O1314" i="6"/>
  <c r="P1314" i="6" s="1"/>
  <c r="R1331" i="6" l="1"/>
  <c r="S1331" i="6" s="1"/>
  <c r="R1316" i="6"/>
  <c r="S1316" i="6" s="1"/>
  <c r="R1318" i="6"/>
  <c r="S1318" i="6" s="1"/>
  <c r="R1315" i="6"/>
  <c r="S1315" i="6" s="1"/>
  <c r="R1317" i="6"/>
  <c r="S1317" i="6" s="1"/>
  <c r="R1320" i="6"/>
  <c r="S1320" i="6" s="1"/>
  <c r="R1322" i="6"/>
  <c r="S1322" i="6" s="1"/>
  <c r="R1334" i="6"/>
  <c r="S1334" i="6" s="1"/>
  <c r="R1336" i="6"/>
  <c r="R1314" i="6"/>
  <c r="S1314" i="6" s="1"/>
  <c r="R1319" i="6"/>
  <c r="S1319" i="6" s="1"/>
  <c r="R1321" i="6"/>
  <c r="S1321" i="6" s="1"/>
  <c r="R1333" i="6"/>
  <c r="S1333" i="6" s="1"/>
  <c r="R1335" i="6"/>
  <c r="S1335" i="6" s="1"/>
  <c r="R1326" i="6"/>
  <c r="S1326" i="6" s="1"/>
  <c r="P1326" i="6"/>
  <c r="R1330" i="6"/>
  <c r="S1330" i="6" s="1"/>
  <c r="P1330" i="6"/>
  <c r="R1328" i="6"/>
  <c r="S1328" i="6" s="1"/>
  <c r="P1328" i="6"/>
  <c r="R1327" i="6"/>
  <c r="S1327" i="6" s="1"/>
  <c r="P1327" i="6"/>
  <c r="R1325" i="6"/>
  <c r="S1325" i="6" s="1"/>
  <c r="P1325" i="6"/>
  <c r="R1329" i="6"/>
  <c r="S1329" i="6" s="1"/>
  <c r="P1329" i="6"/>
  <c r="P1337" i="6"/>
  <c r="P1350" i="6"/>
  <c r="P1354" i="6"/>
  <c r="S56" i="6"/>
  <c r="S57" i="6"/>
  <c r="O1046" i="6"/>
  <c r="P1046" i="6" s="1"/>
  <c r="S1045" i="6"/>
  <c r="S1044" i="6"/>
  <c r="S1043" i="6"/>
  <c r="S1042" i="6"/>
  <c r="S1041" i="6"/>
  <c r="S1040" i="6"/>
  <c r="S1039" i="6"/>
  <c r="S1038" i="6"/>
  <c r="S1037" i="6"/>
  <c r="S1036" i="6"/>
  <c r="S1035" i="6"/>
  <c r="S1034" i="6"/>
  <c r="O1028" i="6"/>
  <c r="R1028" i="6" s="1"/>
  <c r="S1028" i="6" s="1"/>
  <c r="O1027" i="6"/>
  <c r="R1027" i="6" s="1"/>
  <c r="O1026" i="6"/>
  <c r="R1026" i="6" s="1"/>
  <c r="S1026" i="6" s="1"/>
  <c r="O1025" i="6"/>
  <c r="R1025" i="6" s="1"/>
  <c r="S1025" i="6" s="1"/>
  <c r="O1024" i="6"/>
  <c r="R1024" i="6" s="1"/>
  <c r="S1024" i="6" s="1"/>
  <c r="R1023" i="6"/>
  <c r="P1023" i="6"/>
  <c r="O1022" i="6"/>
  <c r="R1022" i="6" s="1"/>
  <c r="S1022" i="6" s="1"/>
  <c r="O1021" i="6"/>
  <c r="R1021" i="6" s="1"/>
  <c r="S1021" i="6" s="1"/>
  <c r="O1020" i="6"/>
  <c r="R1020" i="6" s="1"/>
  <c r="S1020" i="6" s="1"/>
  <c r="O1019" i="6"/>
  <c r="P1019" i="6" s="1"/>
  <c r="O1018" i="6"/>
  <c r="R1018" i="6" s="1"/>
  <c r="S1018" i="6" s="1"/>
  <c r="O1017" i="6"/>
  <c r="R1017" i="6" s="1"/>
  <c r="S1017" i="6" s="1"/>
  <c r="S1016" i="6"/>
  <c r="P1016" i="6"/>
  <c r="S1015" i="6"/>
  <c r="P1015" i="6"/>
  <c r="S1014" i="6"/>
  <c r="P1014" i="6"/>
  <c r="O1013" i="6"/>
  <c r="R1013" i="6" s="1"/>
  <c r="S1013" i="6" s="1"/>
  <c r="O1012" i="6"/>
  <c r="R1012" i="6" s="1"/>
  <c r="S1012" i="6" s="1"/>
  <c r="O1011" i="6"/>
  <c r="R1011" i="6" s="1"/>
  <c r="S1011" i="6" s="1"/>
  <c r="O1010" i="6"/>
  <c r="R1010" i="6" s="1"/>
  <c r="S1010" i="6" s="1"/>
  <c r="O1009" i="6"/>
  <c r="R1009" i="6" s="1"/>
  <c r="S1009" i="6" s="1"/>
  <c r="O1008" i="6"/>
  <c r="R1008" i="6" s="1"/>
  <c r="S1008" i="6" s="1"/>
  <c r="O1007" i="6"/>
  <c r="R1007" i="6" s="1"/>
  <c r="S1007" i="6" s="1"/>
  <c r="O1006" i="6"/>
  <c r="R1006" i="6" s="1"/>
  <c r="S1006" i="6" s="1"/>
  <c r="O1005" i="6"/>
  <c r="R1005" i="6" s="1"/>
  <c r="S1005" i="6" s="1"/>
  <c r="O1004" i="6"/>
  <c r="R1004" i="6" s="1"/>
  <c r="S1004" i="6" s="1"/>
  <c r="O1000" i="6"/>
  <c r="R1000" i="6" s="1"/>
  <c r="S1000" i="6" s="1"/>
  <c r="O999" i="6"/>
  <c r="R999" i="6" s="1"/>
  <c r="S999" i="6" s="1"/>
  <c r="S998" i="6"/>
  <c r="S997" i="6"/>
  <c r="S996" i="6"/>
  <c r="S995" i="6"/>
  <c r="S994" i="6"/>
  <c r="S993" i="6"/>
  <c r="S992" i="6"/>
  <c r="S991" i="6"/>
  <c r="S990" i="6"/>
  <c r="S989" i="6"/>
  <c r="S988" i="6"/>
  <c r="S987" i="6"/>
  <c r="O981" i="6"/>
  <c r="R981" i="6" s="1"/>
  <c r="S981" i="6" s="1"/>
  <c r="O980" i="6"/>
  <c r="P980" i="6" s="1"/>
  <c r="O979" i="6"/>
  <c r="P979" i="6" s="1"/>
  <c r="O978" i="6"/>
  <c r="P978" i="6" s="1"/>
  <c r="O977" i="6"/>
  <c r="P977" i="6" s="1"/>
  <c r="R976" i="6"/>
  <c r="P976" i="6"/>
  <c r="O975" i="6"/>
  <c r="R975" i="6" s="1"/>
  <c r="S975" i="6" s="1"/>
  <c r="O974" i="6"/>
  <c r="R974" i="6" s="1"/>
  <c r="S974" i="6" s="1"/>
  <c r="O973" i="6"/>
  <c r="P973" i="6" s="1"/>
  <c r="O972" i="6"/>
  <c r="R972" i="6" s="1"/>
  <c r="S972" i="6" s="1"/>
  <c r="O971" i="6"/>
  <c r="R971" i="6" s="1"/>
  <c r="S971" i="6" s="1"/>
  <c r="O970" i="6"/>
  <c r="P970" i="6" s="1"/>
  <c r="S969" i="6"/>
  <c r="P969" i="6"/>
  <c r="S968" i="6"/>
  <c r="P968" i="6"/>
  <c r="S967" i="6"/>
  <c r="P967" i="6"/>
  <c r="O966" i="6"/>
  <c r="P966" i="6" s="1"/>
  <c r="O965" i="6"/>
  <c r="P965" i="6" s="1"/>
  <c r="O964" i="6"/>
  <c r="P964" i="6" s="1"/>
  <c r="O963" i="6"/>
  <c r="P963" i="6" s="1"/>
  <c r="O962" i="6"/>
  <c r="P962" i="6" s="1"/>
  <c r="O961" i="6"/>
  <c r="P961" i="6" s="1"/>
  <c r="O960" i="6"/>
  <c r="P960" i="6" s="1"/>
  <c r="O959" i="6"/>
  <c r="P959" i="6" s="1"/>
  <c r="O958" i="6"/>
  <c r="P958" i="6" s="1"/>
  <c r="O957" i="6"/>
  <c r="P957" i="6" s="1"/>
  <c r="R1019" i="6" l="1"/>
  <c r="S1019" i="6" s="1"/>
  <c r="P1022" i="6"/>
  <c r="R961" i="6"/>
  <c r="S961" i="6" s="1"/>
  <c r="R978" i="6"/>
  <c r="S978" i="6" s="1"/>
  <c r="R959" i="6"/>
  <c r="S959" i="6" s="1"/>
  <c r="P1018" i="6"/>
  <c r="R957" i="6"/>
  <c r="S957" i="6" s="1"/>
  <c r="R965" i="6"/>
  <c r="S965" i="6" s="1"/>
  <c r="R963" i="6"/>
  <c r="S963" i="6" s="1"/>
  <c r="R980" i="6"/>
  <c r="P1017" i="6"/>
  <c r="P1021" i="6"/>
  <c r="R958" i="6"/>
  <c r="S958" i="6" s="1"/>
  <c r="R960" i="6"/>
  <c r="S960" i="6" s="1"/>
  <c r="R962" i="6"/>
  <c r="S962" i="6" s="1"/>
  <c r="R964" i="6"/>
  <c r="S964" i="6" s="1"/>
  <c r="R966" i="6"/>
  <c r="S966" i="6" s="1"/>
  <c r="R977" i="6"/>
  <c r="S977" i="6" s="1"/>
  <c r="R979" i="6"/>
  <c r="S979" i="6" s="1"/>
  <c r="P1020" i="6"/>
  <c r="P971" i="6"/>
  <c r="P972" i="6"/>
  <c r="P974" i="6"/>
  <c r="P975" i="6"/>
  <c r="P1028" i="6"/>
  <c r="R970" i="6"/>
  <c r="S970" i="6" s="1"/>
  <c r="R973" i="6"/>
  <c r="S973" i="6" s="1"/>
  <c r="P981" i="6"/>
  <c r="P999" i="6"/>
  <c r="P1000" i="6"/>
  <c r="P1004" i="6"/>
  <c r="P1005" i="6"/>
  <c r="P1006" i="6"/>
  <c r="P1007" i="6"/>
  <c r="P1008" i="6"/>
  <c r="P1009" i="6"/>
  <c r="P1010" i="6"/>
  <c r="P1011" i="6"/>
  <c r="P1012" i="6"/>
  <c r="P1013" i="6"/>
  <c r="P1024" i="6"/>
  <c r="P1025" i="6"/>
  <c r="P1026" i="6"/>
  <c r="P1027" i="6"/>
  <c r="R1046" i="6"/>
  <c r="S1046" i="6" s="1"/>
  <c r="S1202" i="6" l="1"/>
  <c r="S1201" i="6"/>
  <c r="S1200" i="6"/>
  <c r="S1199" i="6"/>
  <c r="S1198" i="6"/>
  <c r="S1197" i="6"/>
  <c r="S1196" i="6"/>
  <c r="S1195" i="6"/>
  <c r="S1194" i="6"/>
  <c r="S1193" i="6"/>
  <c r="S1192" i="6"/>
  <c r="S1191" i="6"/>
  <c r="S1190" i="6"/>
  <c r="S1189" i="6"/>
  <c r="S1188" i="6"/>
  <c r="S1187" i="6"/>
  <c r="S1186" i="6"/>
  <c r="S1185" i="6"/>
  <c r="S1184" i="6"/>
  <c r="S1183" i="6"/>
  <c r="S1182" i="6"/>
  <c r="S1181" i="6"/>
  <c r="S1180" i="6"/>
  <c r="S1179" i="6"/>
  <c r="S1178" i="6"/>
  <c r="O1153" i="6"/>
  <c r="R1153" i="6" s="1"/>
  <c r="S1153" i="6" s="1"/>
  <c r="S1152" i="6"/>
  <c r="S1151" i="6"/>
  <c r="S1150" i="6"/>
  <c r="S1149" i="6"/>
  <c r="S1148" i="6"/>
  <c r="S1147" i="6"/>
  <c r="S1146" i="6"/>
  <c r="S1145" i="6"/>
  <c r="S1144" i="6"/>
  <c r="S1143" i="6"/>
  <c r="S1142" i="6"/>
  <c r="S1141" i="6"/>
  <c r="O1127" i="6"/>
  <c r="R1127" i="6" s="1"/>
  <c r="S1127" i="6" s="1"/>
  <c r="O1125" i="6"/>
  <c r="P1125" i="6" s="1"/>
  <c r="O1124" i="6"/>
  <c r="R1124" i="6" s="1"/>
  <c r="S1124" i="6" s="1"/>
  <c r="O1123" i="6"/>
  <c r="R1123" i="6" s="1"/>
  <c r="S1123" i="6" s="1"/>
  <c r="O1122" i="6"/>
  <c r="P1122" i="6" s="1"/>
  <c r="R1121" i="6"/>
  <c r="P1121" i="6"/>
  <c r="O1120" i="6"/>
  <c r="R1120" i="6" s="1"/>
  <c r="S1120" i="6" s="1"/>
  <c r="O1119" i="6"/>
  <c r="R1119" i="6" s="1"/>
  <c r="S1119" i="6" s="1"/>
  <c r="O1118" i="6"/>
  <c r="R1118" i="6" s="1"/>
  <c r="S1118" i="6" s="1"/>
  <c r="O1117" i="6"/>
  <c r="R1117" i="6" s="1"/>
  <c r="S1117" i="6" s="1"/>
  <c r="O1116" i="6"/>
  <c r="R1116" i="6" s="1"/>
  <c r="S1116" i="6" s="1"/>
  <c r="O1115" i="6"/>
  <c r="R1115" i="6" s="1"/>
  <c r="S1115" i="6" s="1"/>
  <c r="S1114" i="6"/>
  <c r="P1114" i="6"/>
  <c r="S1113" i="6"/>
  <c r="P1113" i="6"/>
  <c r="S1112" i="6"/>
  <c r="P1112" i="6"/>
  <c r="O1111" i="6"/>
  <c r="P1111" i="6" s="1"/>
  <c r="O1110" i="6"/>
  <c r="R1110" i="6" s="1"/>
  <c r="S1110" i="6" s="1"/>
  <c r="O1109" i="6"/>
  <c r="R1109" i="6" s="1"/>
  <c r="S1109" i="6" s="1"/>
  <c r="O1108" i="6"/>
  <c r="R1108" i="6" s="1"/>
  <c r="S1108" i="6" s="1"/>
  <c r="O1107" i="6"/>
  <c r="P1107" i="6" s="1"/>
  <c r="O1106" i="6"/>
  <c r="R1106" i="6" s="1"/>
  <c r="S1106" i="6" s="1"/>
  <c r="O1105" i="6"/>
  <c r="R1105" i="6" s="1"/>
  <c r="S1105" i="6" s="1"/>
  <c r="O1104" i="6"/>
  <c r="R1104" i="6" s="1"/>
  <c r="S1104" i="6" s="1"/>
  <c r="O1103" i="6"/>
  <c r="P1103" i="6" s="1"/>
  <c r="O1102" i="6"/>
  <c r="R1102" i="6" s="1"/>
  <c r="S1102" i="6" s="1"/>
  <c r="O1093" i="6"/>
  <c r="R1093" i="6" s="1"/>
  <c r="S1093" i="6" s="1"/>
  <c r="S1092" i="6"/>
  <c r="S1091" i="6"/>
  <c r="S1090" i="6"/>
  <c r="S1089" i="6"/>
  <c r="S1088" i="6"/>
  <c r="S1087" i="6"/>
  <c r="S1086" i="6"/>
  <c r="S1085" i="6"/>
  <c r="S1084" i="6"/>
  <c r="S1083" i="6"/>
  <c r="S1082" i="6"/>
  <c r="S1081" i="6"/>
  <c r="O1075" i="6"/>
  <c r="R1075" i="6" s="1"/>
  <c r="S1075" i="6" s="1"/>
  <c r="O1073" i="6"/>
  <c r="P1073" i="6" s="1"/>
  <c r="O1072" i="6"/>
  <c r="P1072" i="6" s="1"/>
  <c r="O1071" i="6"/>
  <c r="P1071" i="6" s="1"/>
  <c r="O1070" i="6"/>
  <c r="P1070" i="6" s="1"/>
  <c r="R1069" i="6"/>
  <c r="P1069" i="6"/>
  <c r="O1068" i="6"/>
  <c r="R1068" i="6" s="1"/>
  <c r="S1068" i="6" s="1"/>
  <c r="O1067" i="6"/>
  <c r="R1067" i="6" s="1"/>
  <c r="S1067" i="6" s="1"/>
  <c r="O1066" i="6"/>
  <c r="R1066" i="6" s="1"/>
  <c r="S1066" i="6" s="1"/>
  <c r="O1065" i="6"/>
  <c r="R1065" i="6" s="1"/>
  <c r="S1065" i="6" s="1"/>
  <c r="O1064" i="6"/>
  <c r="R1064" i="6" s="1"/>
  <c r="S1064" i="6" s="1"/>
  <c r="O1063" i="6"/>
  <c r="R1063" i="6" s="1"/>
  <c r="S1063" i="6" s="1"/>
  <c r="O1062" i="6"/>
  <c r="R1062" i="6" s="1"/>
  <c r="S1062" i="6" s="1"/>
  <c r="S1061" i="6"/>
  <c r="P1061" i="6"/>
  <c r="S1060" i="6"/>
  <c r="P1060" i="6"/>
  <c r="S1059" i="6"/>
  <c r="P1059" i="6"/>
  <c r="O1058" i="6"/>
  <c r="P1058" i="6" s="1"/>
  <c r="O1057" i="6"/>
  <c r="P1057" i="6" s="1"/>
  <c r="O1056" i="6"/>
  <c r="P1056" i="6" s="1"/>
  <c r="O1055" i="6"/>
  <c r="P1055" i="6" s="1"/>
  <c r="O1054" i="6"/>
  <c r="P1054" i="6" s="1"/>
  <c r="O1053" i="6"/>
  <c r="P1053" i="6" s="1"/>
  <c r="O1052" i="6"/>
  <c r="P1052" i="6" s="1"/>
  <c r="O1051" i="6"/>
  <c r="P1051" i="6" s="1"/>
  <c r="O1050" i="6"/>
  <c r="P1050" i="6" s="1"/>
  <c r="S956" i="6"/>
  <c r="S955" i="6"/>
  <c r="S954" i="6"/>
  <c r="S953" i="6"/>
  <c r="S952" i="6"/>
  <c r="S951" i="6"/>
  <c r="S950" i="6"/>
  <c r="S949" i="6"/>
  <c r="O948" i="6"/>
  <c r="P948" i="6" s="1"/>
  <c r="S947" i="6"/>
  <c r="S946" i="6"/>
  <c r="S945" i="6"/>
  <c r="S944" i="6"/>
  <c r="S943" i="6"/>
  <c r="S942" i="6"/>
  <c r="S941" i="6"/>
  <c r="S940" i="6"/>
  <c r="S939" i="6"/>
  <c r="S938" i="6"/>
  <c r="S937" i="6"/>
  <c r="S936" i="6"/>
  <c r="S935" i="6"/>
  <c r="S934" i="6"/>
  <c r="O933" i="6"/>
  <c r="P933" i="6" s="1"/>
  <c r="O932" i="6"/>
  <c r="P932" i="6" s="1"/>
  <c r="O931" i="6"/>
  <c r="P931" i="6" s="1"/>
  <c r="O930" i="6"/>
  <c r="P930" i="6" s="1"/>
  <c r="O924" i="6"/>
  <c r="P924" i="6" s="1"/>
  <c r="O923" i="6"/>
  <c r="P923" i="6" s="1"/>
  <c r="O922" i="6"/>
  <c r="P922" i="6" s="1"/>
  <c r="O921" i="6"/>
  <c r="P921" i="6" s="1"/>
  <c r="R920" i="6"/>
  <c r="P920" i="6"/>
  <c r="O919" i="6"/>
  <c r="P919" i="6" s="1"/>
  <c r="O918" i="6"/>
  <c r="R918" i="6" s="1"/>
  <c r="S918" i="6" s="1"/>
  <c r="O917" i="6"/>
  <c r="P917" i="6" s="1"/>
  <c r="O915" i="6"/>
  <c r="R915" i="6" s="1"/>
  <c r="S915" i="6" s="1"/>
  <c r="O913" i="6"/>
  <c r="P913" i="6" s="1"/>
  <c r="S912" i="6"/>
  <c r="P912" i="6"/>
  <c r="S911" i="6"/>
  <c r="P911" i="6"/>
  <c r="S910" i="6"/>
  <c r="P910" i="6"/>
  <c r="O907" i="6"/>
  <c r="P907" i="6" s="1"/>
  <c r="O906" i="6"/>
  <c r="P906" i="6" s="1"/>
  <c r="O903" i="6"/>
  <c r="P903" i="6" s="1"/>
  <c r="O902" i="6"/>
  <c r="P902" i="6" s="1"/>
  <c r="O901" i="6"/>
  <c r="P901" i="6" s="1"/>
  <c r="O900" i="6"/>
  <c r="P900" i="6" s="1"/>
  <c r="O899" i="6"/>
  <c r="P899" i="6" s="1"/>
  <c r="O898" i="6"/>
  <c r="P898" i="6" s="1"/>
  <c r="O897" i="6"/>
  <c r="P897" i="6" s="1"/>
  <c r="S896" i="6"/>
  <c r="S895" i="6"/>
  <c r="S894" i="6"/>
  <c r="S893" i="6"/>
  <c r="S892" i="6"/>
  <c r="S891" i="6"/>
  <c r="S890" i="6"/>
  <c r="S889" i="6"/>
  <c r="O888" i="6"/>
  <c r="P888" i="6" s="1"/>
  <c r="S887" i="6"/>
  <c r="S886" i="6"/>
  <c r="S885" i="6"/>
  <c r="S884" i="6"/>
  <c r="S883" i="6"/>
  <c r="S882" i="6"/>
  <c r="S881" i="6"/>
  <c r="S880" i="6"/>
  <c r="S879" i="6"/>
  <c r="S878" i="6"/>
  <c r="S877" i="6"/>
  <c r="S876" i="6"/>
  <c r="S875" i="6"/>
  <c r="S874" i="6"/>
  <c r="O873" i="6"/>
  <c r="R873" i="6" s="1"/>
  <c r="S873" i="6" s="1"/>
  <c r="O872" i="6"/>
  <c r="R872" i="6" s="1"/>
  <c r="S872" i="6" s="1"/>
  <c r="O871" i="6"/>
  <c r="R871" i="6" s="1"/>
  <c r="S871" i="6" s="1"/>
  <c r="O870" i="6"/>
  <c r="P870" i="6" s="1"/>
  <c r="O864" i="6"/>
  <c r="R864" i="6" s="1"/>
  <c r="S864" i="6" s="1"/>
  <c r="O863" i="6"/>
  <c r="P863" i="6" s="1"/>
  <c r="O862" i="6"/>
  <c r="R862" i="6" s="1"/>
  <c r="S862" i="6" s="1"/>
  <c r="O861" i="6"/>
  <c r="P861" i="6" s="1"/>
  <c r="R860" i="6"/>
  <c r="P860" i="6"/>
  <c r="O859" i="6"/>
  <c r="R859" i="6" s="1"/>
  <c r="S859" i="6" s="1"/>
  <c r="O858" i="6"/>
  <c r="P858" i="6" s="1"/>
  <c r="O857" i="6"/>
  <c r="P857" i="6" s="1"/>
  <c r="O856" i="6"/>
  <c r="P856" i="6" s="1"/>
  <c r="O854" i="6"/>
  <c r="P854" i="6" s="1"/>
  <c r="O851" i="6"/>
  <c r="P851" i="6" s="1"/>
  <c r="S850" i="6"/>
  <c r="P850" i="6"/>
  <c r="S849" i="6"/>
  <c r="P849" i="6"/>
  <c r="S848" i="6"/>
  <c r="P848" i="6"/>
  <c r="O845" i="6"/>
  <c r="P845" i="6" s="1"/>
  <c r="O843" i="6"/>
  <c r="P843" i="6" s="1"/>
  <c r="O840" i="6"/>
  <c r="P840" i="6" s="1"/>
  <c r="O839" i="6"/>
  <c r="P839" i="6" s="1"/>
  <c r="O838" i="6"/>
  <c r="P838" i="6" s="1"/>
  <c r="O837" i="6"/>
  <c r="P837" i="6" s="1"/>
  <c r="O836" i="6"/>
  <c r="P836" i="6" s="1"/>
  <c r="O835" i="6"/>
  <c r="P835" i="6" s="1"/>
  <c r="O834" i="6"/>
  <c r="P834" i="6" s="1"/>
  <c r="S833" i="6"/>
  <c r="S832" i="6"/>
  <c r="S831" i="6"/>
  <c r="S830" i="6"/>
  <c r="S829" i="6"/>
  <c r="S828" i="6"/>
  <c r="S827" i="6"/>
  <c r="S826" i="6"/>
  <c r="O825" i="6"/>
  <c r="R825" i="6" s="1"/>
  <c r="S825" i="6" s="1"/>
  <c r="S824" i="6"/>
  <c r="S823" i="6"/>
  <c r="S822" i="6"/>
  <c r="S821" i="6"/>
  <c r="S820" i="6"/>
  <c r="S819" i="6"/>
  <c r="S818" i="6"/>
  <c r="S817" i="6"/>
  <c r="S816" i="6"/>
  <c r="S815" i="6"/>
  <c r="S814" i="6"/>
  <c r="S813" i="6"/>
  <c r="S812" i="6"/>
  <c r="S811" i="6"/>
  <c r="O810" i="6"/>
  <c r="P810" i="6" s="1"/>
  <c r="O804" i="6"/>
  <c r="R804" i="6" s="1"/>
  <c r="S804" i="6" s="1"/>
  <c r="O803" i="6"/>
  <c r="R803" i="6" s="1"/>
  <c r="S803" i="6" s="1"/>
  <c r="O802" i="6"/>
  <c r="P802" i="6" s="1"/>
  <c r="R801" i="6"/>
  <c r="P801" i="6"/>
  <c r="O800" i="6"/>
  <c r="R800" i="6" s="1"/>
  <c r="S800" i="6" s="1"/>
  <c r="O799" i="6"/>
  <c r="R799" i="6" s="1"/>
  <c r="S799" i="6" s="1"/>
  <c r="O798" i="6"/>
  <c r="R798" i="6" s="1"/>
  <c r="S798" i="6" s="1"/>
  <c r="O797" i="6"/>
  <c r="R797" i="6" s="1"/>
  <c r="S797" i="6" s="1"/>
  <c r="O796" i="6"/>
  <c r="R796" i="6" s="1"/>
  <c r="S796" i="6" s="1"/>
  <c r="O794" i="6"/>
  <c r="R794" i="6" s="1"/>
  <c r="S794" i="6" s="1"/>
  <c r="S793" i="6"/>
  <c r="P793" i="6"/>
  <c r="S792" i="6"/>
  <c r="P792" i="6"/>
  <c r="S791" i="6"/>
  <c r="P791" i="6"/>
  <c r="O788" i="6"/>
  <c r="R788" i="6" s="1"/>
  <c r="S788" i="6" s="1"/>
  <c r="O786" i="6"/>
  <c r="P786" i="6" s="1"/>
  <c r="O783" i="6"/>
  <c r="R783" i="6" s="1"/>
  <c r="S783" i="6" s="1"/>
  <c r="O782" i="6"/>
  <c r="R782" i="6" s="1"/>
  <c r="S782" i="6" s="1"/>
  <c r="O781" i="6"/>
  <c r="R781" i="6" s="1"/>
  <c r="S781" i="6" s="1"/>
  <c r="O780" i="6"/>
  <c r="P780" i="6" s="1"/>
  <c r="O779" i="6"/>
  <c r="R779" i="6" s="1"/>
  <c r="S779" i="6" s="1"/>
  <c r="S778" i="6"/>
  <c r="S777" i="6"/>
  <c r="S776" i="6"/>
  <c r="S775" i="6"/>
  <c r="S774" i="6"/>
  <c r="S773" i="6"/>
  <c r="S772" i="6"/>
  <c r="S771" i="6"/>
  <c r="O770" i="6"/>
  <c r="R770" i="6" s="1"/>
  <c r="S770" i="6" s="1"/>
  <c r="S769" i="6"/>
  <c r="S768" i="6"/>
  <c r="S767" i="6"/>
  <c r="S766" i="6"/>
  <c r="S765" i="6"/>
  <c r="S764" i="6"/>
  <c r="S763" i="6"/>
  <c r="S762" i="6"/>
  <c r="S761" i="6"/>
  <c r="S760" i="6"/>
  <c r="S759" i="6"/>
  <c r="S758" i="6"/>
  <c r="S757" i="6"/>
  <c r="S756" i="6"/>
  <c r="O755" i="6"/>
  <c r="P755" i="6" s="1"/>
  <c r="O749" i="6"/>
  <c r="P749" i="6" s="1"/>
  <c r="O748" i="6"/>
  <c r="P748" i="6" s="1"/>
  <c r="O747" i="6"/>
  <c r="P747" i="6" s="1"/>
  <c r="R746" i="6"/>
  <c r="P746" i="6"/>
  <c r="O745" i="6"/>
  <c r="R745" i="6" s="1"/>
  <c r="S745" i="6" s="1"/>
  <c r="O744" i="6"/>
  <c r="R744" i="6" s="1"/>
  <c r="S744" i="6" s="1"/>
  <c r="O743" i="6"/>
  <c r="R743" i="6" s="1"/>
  <c r="S743" i="6" s="1"/>
  <c r="O742" i="6"/>
  <c r="R742" i="6" s="1"/>
  <c r="S742" i="6" s="1"/>
  <c r="O741" i="6"/>
  <c r="R741" i="6" s="1"/>
  <c r="S741" i="6" s="1"/>
  <c r="O739" i="6"/>
  <c r="R739" i="6" s="1"/>
  <c r="S739" i="6" s="1"/>
  <c r="S738" i="6"/>
  <c r="P738" i="6"/>
  <c r="S737" i="6"/>
  <c r="P737" i="6"/>
  <c r="O734" i="6"/>
  <c r="P734" i="6" s="1"/>
  <c r="O733" i="6"/>
  <c r="P733" i="6" s="1"/>
  <c r="O730" i="6"/>
  <c r="P730" i="6" s="1"/>
  <c r="O729" i="6"/>
  <c r="P729" i="6" s="1"/>
  <c r="O728" i="6"/>
  <c r="P728" i="6" s="1"/>
  <c r="O727" i="6"/>
  <c r="P727" i="6" s="1"/>
  <c r="O726" i="6"/>
  <c r="P726" i="6" s="1"/>
  <c r="O725" i="6"/>
  <c r="P725" i="6" s="1"/>
  <c r="S724" i="6"/>
  <c r="S723" i="6"/>
  <c r="S722" i="6"/>
  <c r="S721" i="6"/>
  <c r="S720" i="6"/>
  <c r="S719" i="6"/>
  <c r="S718" i="6"/>
  <c r="S717" i="6"/>
  <c r="O716" i="6"/>
  <c r="R716" i="6" s="1"/>
  <c r="S716" i="6" s="1"/>
  <c r="S715" i="6"/>
  <c r="S714" i="6"/>
  <c r="S713" i="6"/>
  <c r="S712" i="6"/>
  <c r="S711" i="6"/>
  <c r="S710" i="6"/>
  <c r="S709" i="6"/>
  <c r="S708" i="6"/>
  <c r="S707" i="6"/>
  <c r="S706" i="6"/>
  <c r="S705" i="6"/>
  <c r="S704" i="6"/>
  <c r="S703" i="6"/>
  <c r="S702" i="6"/>
  <c r="O696" i="6"/>
  <c r="P696" i="6" s="1"/>
  <c r="O695" i="6"/>
  <c r="P695" i="6" s="1"/>
  <c r="O694" i="6"/>
  <c r="P694" i="6" s="1"/>
  <c r="R693" i="6"/>
  <c r="P693" i="6"/>
  <c r="O692" i="6"/>
  <c r="R692" i="6" s="1"/>
  <c r="S692" i="6" s="1"/>
  <c r="O691" i="6"/>
  <c r="R691" i="6" s="1"/>
  <c r="S691" i="6" s="1"/>
  <c r="O690" i="6"/>
  <c r="R690" i="6" s="1"/>
  <c r="S690" i="6" s="1"/>
  <c r="O689" i="6"/>
  <c r="R689" i="6" s="1"/>
  <c r="S689" i="6" s="1"/>
  <c r="S687" i="6"/>
  <c r="P687" i="6"/>
  <c r="S686" i="6"/>
  <c r="P686" i="6"/>
  <c r="O683" i="6"/>
  <c r="R683" i="6" s="1"/>
  <c r="S683" i="6" s="1"/>
  <c r="O682" i="6"/>
  <c r="R682" i="6" s="1"/>
  <c r="S682" i="6" s="1"/>
  <c r="O679" i="6"/>
  <c r="R679" i="6" s="1"/>
  <c r="S679" i="6" s="1"/>
  <c r="O678" i="6"/>
  <c r="R678" i="6" s="1"/>
  <c r="S678" i="6" s="1"/>
  <c r="O677" i="6"/>
  <c r="R677" i="6" s="1"/>
  <c r="S677" i="6" s="1"/>
  <c r="O676" i="6"/>
  <c r="R676" i="6" s="1"/>
  <c r="S676" i="6" s="1"/>
  <c r="O675" i="6"/>
  <c r="R675" i="6" s="1"/>
  <c r="S675" i="6" s="1"/>
  <c r="S674" i="6"/>
  <c r="S624" i="6"/>
  <c r="S623" i="6"/>
  <c r="S622" i="6"/>
  <c r="S621" i="6"/>
  <c r="S620" i="6"/>
  <c r="S619" i="6"/>
  <c r="S618" i="6"/>
  <c r="O617" i="6"/>
  <c r="R617" i="6" s="1"/>
  <c r="S617" i="6" s="1"/>
  <c r="S616" i="6"/>
  <c r="S615" i="6"/>
  <c r="S614" i="6"/>
  <c r="S613" i="6"/>
  <c r="S612" i="6"/>
  <c r="S611" i="6"/>
  <c r="S610" i="6"/>
  <c r="S609" i="6"/>
  <c r="S608" i="6"/>
  <c r="S607" i="6"/>
  <c r="S606" i="6"/>
  <c r="S605" i="6"/>
  <c r="S604" i="6"/>
  <c r="S603" i="6"/>
  <c r="O597" i="6"/>
  <c r="P597" i="6" s="1"/>
  <c r="O596" i="6"/>
  <c r="P596" i="6" s="1"/>
  <c r="O595" i="6"/>
  <c r="P595" i="6" s="1"/>
  <c r="R594" i="6"/>
  <c r="P594" i="6"/>
  <c r="O593" i="6"/>
  <c r="R593" i="6" s="1"/>
  <c r="S593" i="6" s="1"/>
  <c r="O592" i="6"/>
  <c r="R592" i="6" s="1"/>
  <c r="S592" i="6" s="1"/>
  <c r="O591" i="6"/>
  <c r="R591" i="6" s="1"/>
  <c r="S591" i="6" s="1"/>
  <c r="O590" i="6"/>
  <c r="R590" i="6" s="1"/>
  <c r="S590" i="6" s="1"/>
  <c r="S587" i="6"/>
  <c r="P587" i="6"/>
  <c r="S586" i="6"/>
  <c r="P586" i="6"/>
  <c r="O582" i="6"/>
  <c r="R582" i="6" s="1"/>
  <c r="S582" i="6" s="1"/>
  <c r="O581" i="6"/>
  <c r="R581" i="6" s="1"/>
  <c r="S581" i="6" s="1"/>
  <c r="O578" i="6"/>
  <c r="R578" i="6" s="1"/>
  <c r="S578" i="6" s="1"/>
  <c r="O577" i="6"/>
  <c r="R577" i="6" s="1"/>
  <c r="S577" i="6" s="1"/>
  <c r="O576" i="6"/>
  <c r="R576" i="6" s="1"/>
  <c r="S576" i="6" s="1"/>
  <c r="O575" i="6"/>
  <c r="R575" i="6" s="1"/>
  <c r="S575" i="6" s="1"/>
  <c r="O574" i="6"/>
  <c r="R574" i="6" s="1"/>
  <c r="S574" i="6" s="1"/>
  <c r="S573" i="6"/>
  <c r="S572" i="6"/>
  <c r="S571" i="6"/>
  <c r="S570" i="6"/>
  <c r="S569" i="6"/>
  <c r="S568" i="6"/>
  <c r="S567" i="6"/>
  <c r="S566" i="6"/>
  <c r="O565" i="6"/>
  <c r="R565" i="6" s="1"/>
  <c r="S565" i="6" s="1"/>
  <c r="S564" i="6"/>
  <c r="S563" i="6"/>
  <c r="S562" i="6"/>
  <c r="S561" i="6"/>
  <c r="S560" i="6"/>
  <c r="S559" i="6"/>
  <c r="S558" i="6"/>
  <c r="S557" i="6"/>
  <c r="S556" i="6"/>
  <c r="S555" i="6"/>
  <c r="S554" i="6"/>
  <c r="S553" i="6"/>
  <c r="S552" i="6"/>
  <c r="S551" i="6"/>
  <c r="O550" i="6"/>
  <c r="P550" i="6" s="1"/>
  <c r="O544" i="6"/>
  <c r="P544" i="6" s="1"/>
  <c r="O543" i="6"/>
  <c r="P543" i="6" s="1"/>
  <c r="O542" i="6"/>
  <c r="P542" i="6" s="1"/>
  <c r="R541" i="6"/>
  <c r="P541" i="6"/>
  <c r="O540" i="6"/>
  <c r="R540" i="6" s="1"/>
  <c r="S540" i="6" s="1"/>
  <c r="O539" i="6"/>
  <c r="R539" i="6" s="1"/>
  <c r="S539" i="6" s="1"/>
  <c r="O538" i="6"/>
  <c r="R538" i="6" s="1"/>
  <c r="S538" i="6" s="1"/>
  <c r="O537" i="6"/>
  <c r="R537" i="6" s="1"/>
  <c r="S537" i="6" s="1"/>
  <c r="O536" i="6"/>
  <c r="R536" i="6" s="1"/>
  <c r="S536" i="6" s="1"/>
  <c r="O533" i="6"/>
  <c r="R533" i="6" s="1"/>
  <c r="S533" i="6" s="1"/>
  <c r="S532" i="6"/>
  <c r="P532" i="6"/>
  <c r="S531" i="6"/>
  <c r="P531" i="6"/>
  <c r="S530" i="6"/>
  <c r="P530" i="6"/>
  <c r="O527" i="6"/>
  <c r="P527" i="6" s="1"/>
  <c r="O523" i="6"/>
  <c r="P523" i="6" s="1"/>
  <c r="O522" i="6"/>
  <c r="P522" i="6" s="1"/>
  <c r="O521" i="6"/>
  <c r="P521" i="6" s="1"/>
  <c r="O520" i="6"/>
  <c r="P520" i="6" s="1"/>
  <c r="O519" i="6"/>
  <c r="P519" i="6" s="1"/>
  <c r="O518" i="6"/>
  <c r="P518" i="6" s="1"/>
  <c r="S517" i="6"/>
  <c r="S516" i="6"/>
  <c r="S515" i="6"/>
  <c r="S514" i="6"/>
  <c r="S513" i="6"/>
  <c r="S512" i="6"/>
  <c r="S511" i="6"/>
  <c r="S510" i="6"/>
  <c r="O509" i="6"/>
  <c r="R509" i="6" s="1"/>
  <c r="S509" i="6" s="1"/>
  <c r="S508" i="6"/>
  <c r="S507" i="6"/>
  <c r="S506" i="6"/>
  <c r="S505" i="6"/>
  <c r="S504" i="6"/>
  <c r="S503" i="6"/>
  <c r="S502" i="6"/>
  <c r="S501" i="6"/>
  <c r="S500" i="6"/>
  <c r="S499" i="6"/>
  <c r="S498" i="6"/>
  <c r="S497" i="6"/>
  <c r="S496" i="6"/>
  <c r="S495" i="6"/>
  <c r="O494" i="6"/>
  <c r="P494" i="6" s="1"/>
  <c r="O488" i="6"/>
  <c r="P488" i="6" s="1"/>
  <c r="O487" i="6"/>
  <c r="P487" i="6" s="1"/>
  <c r="O486" i="6"/>
  <c r="P486" i="6" s="1"/>
  <c r="R485" i="6"/>
  <c r="P485" i="6"/>
  <c r="O484" i="6"/>
  <c r="R484" i="6" s="1"/>
  <c r="S484" i="6" s="1"/>
  <c r="O483" i="6"/>
  <c r="R483" i="6" s="1"/>
  <c r="S483" i="6" s="1"/>
  <c r="O482" i="6"/>
  <c r="R482" i="6" s="1"/>
  <c r="S482" i="6" s="1"/>
  <c r="O481" i="6"/>
  <c r="R481" i="6" s="1"/>
  <c r="S481" i="6" s="1"/>
  <c r="O478" i="6"/>
  <c r="R478" i="6" s="1"/>
  <c r="S478" i="6" s="1"/>
  <c r="S477" i="6"/>
  <c r="P477" i="6"/>
  <c r="S476" i="6"/>
  <c r="P476" i="6"/>
  <c r="S475" i="6"/>
  <c r="P475" i="6"/>
  <c r="O472" i="6"/>
  <c r="P472" i="6" s="1"/>
  <c r="O468" i="6"/>
  <c r="P468" i="6" s="1"/>
  <c r="O467" i="6"/>
  <c r="P467" i="6" s="1"/>
  <c r="O466" i="6"/>
  <c r="P466" i="6" s="1"/>
  <c r="O465" i="6"/>
  <c r="P465" i="6" s="1"/>
  <c r="O464" i="6"/>
  <c r="P464" i="6" s="1"/>
  <c r="O463" i="6"/>
  <c r="P463" i="6" s="1"/>
  <c r="S462" i="6"/>
  <c r="S461" i="6"/>
  <c r="S460" i="6"/>
  <c r="S459" i="6"/>
  <c r="S458" i="6"/>
  <c r="S457" i="6"/>
  <c r="S456" i="6"/>
  <c r="S455" i="6"/>
  <c r="O454" i="6"/>
  <c r="R454" i="6" s="1"/>
  <c r="S454" i="6" s="1"/>
  <c r="S453" i="6"/>
  <c r="S452" i="6"/>
  <c r="S451" i="6"/>
  <c r="S450" i="6"/>
  <c r="S449" i="6"/>
  <c r="S448" i="6"/>
  <c r="S447" i="6"/>
  <c r="S446" i="6"/>
  <c r="S445" i="6"/>
  <c r="S444" i="6"/>
  <c r="S443" i="6"/>
  <c r="S442" i="6"/>
  <c r="S441" i="6"/>
  <c r="S440" i="6"/>
  <c r="O439" i="6"/>
  <c r="P439" i="6" s="1"/>
  <c r="O433" i="6"/>
  <c r="P433" i="6" s="1"/>
  <c r="O432" i="6"/>
  <c r="P432" i="6" s="1"/>
  <c r="O431" i="6"/>
  <c r="P431" i="6" s="1"/>
  <c r="R430" i="6"/>
  <c r="P430" i="6"/>
  <c r="O429" i="6"/>
  <c r="R429" i="6" s="1"/>
  <c r="S429" i="6" s="1"/>
  <c r="O428" i="6"/>
  <c r="R428" i="6" s="1"/>
  <c r="S428" i="6" s="1"/>
  <c r="O427" i="6"/>
  <c r="R427" i="6" s="1"/>
  <c r="S427" i="6" s="1"/>
  <c r="O426" i="6"/>
  <c r="R426" i="6" s="1"/>
  <c r="S426" i="6" s="1"/>
  <c r="O425" i="6"/>
  <c r="R425" i="6" s="1"/>
  <c r="S425" i="6" s="1"/>
  <c r="O422" i="6"/>
  <c r="R422" i="6" s="1"/>
  <c r="S422" i="6" s="1"/>
  <c r="S421" i="6"/>
  <c r="P421" i="6"/>
  <c r="S420" i="6"/>
  <c r="P420" i="6"/>
  <c r="O417" i="6"/>
  <c r="P417" i="6" s="1"/>
  <c r="O413" i="6"/>
  <c r="P413" i="6" s="1"/>
  <c r="O412" i="6"/>
  <c r="P412" i="6" s="1"/>
  <c r="O411" i="6"/>
  <c r="P411" i="6" s="1"/>
  <c r="O410" i="6"/>
  <c r="P410" i="6" s="1"/>
  <c r="O409" i="6"/>
  <c r="P409" i="6" s="1"/>
  <c r="O408" i="6"/>
  <c r="P408" i="6" s="1"/>
  <c r="S407" i="6"/>
  <c r="S406" i="6"/>
  <c r="S405" i="6"/>
  <c r="S404" i="6"/>
  <c r="S403" i="6"/>
  <c r="S402" i="6"/>
  <c r="S401" i="6"/>
  <c r="S400" i="6"/>
  <c r="O399" i="6"/>
  <c r="R399" i="6" s="1"/>
  <c r="S399" i="6" s="1"/>
  <c r="S398" i="6"/>
  <c r="S397" i="6"/>
  <c r="S396" i="6"/>
  <c r="S395" i="6"/>
  <c r="S394" i="6"/>
  <c r="S393" i="6"/>
  <c r="S392" i="6"/>
  <c r="S391" i="6"/>
  <c r="S390" i="6"/>
  <c r="S389" i="6"/>
  <c r="S388" i="6"/>
  <c r="S387" i="6"/>
  <c r="S386" i="6"/>
  <c r="S385" i="6"/>
  <c r="O384" i="6"/>
  <c r="R384" i="6" s="1"/>
  <c r="S384" i="6" s="1"/>
  <c r="O378" i="6"/>
  <c r="R378" i="6" s="1"/>
  <c r="S378" i="6" s="1"/>
  <c r="O377" i="6"/>
  <c r="R377" i="6" s="1"/>
  <c r="S377" i="6" s="1"/>
  <c r="O376" i="6"/>
  <c r="P376" i="6" s="1"/>
  <c r="R375" i="6"/>
  <c r="P375" i="6"/>
  <c r="O374" i="6"/>
  <c r="R374" i="6" s="1"/>
  <c r="S374" i="6" s="1"/>
  <c r="O373" i="6"/>
  <c r="R373" i="6" s="1"/>
  <c r="S373" i="6" s="1"/>
  <c r="O372" i="6"/>
  <c r="R372" i="6" s="1"/>
  <c r="S372" i="6" s="1"/>
  <c r="O371" i="6"/>
  <c r="R371" i="6" s="1"/>
  <c r="S371" i="6" s="1"/>
  <c r="O370" i="6"/>
  <c r="R370" i="6" s="1"/>
  <c r="S370" i="6" s="1"/>
  <c r="O367" i="6"/>
  <c r="R367" i="6" s="1"/>
  <c r="S367" i="6" s="1"/>
  <c r="S366" i="6"/>
  <c r="P366" i="6"/>
  <c r="S365" i="6"/>
  <c r="P365" i="6"/>
  <c r="S364" i="6"/>
  <c r="P364" i="6"/>
  <c r="O361" i="6"/>
  <c r="P361" i="6" s="1"/>
  <c r="O360" i="6"/>
  <c r="P360" i="6" s="1"/>
  <c r="O357" i="6"/>
  <c r="R357" i="6" s="1"/>
  <c r="S357" i="6" s="1"/>
  <c r="O356" i="6"/>
  <c r="R356" i="6" s="1"/>
  <c r="S356" i="6" s="1"/>
  <c r="O355" i="6"/>
  <c r="P355" i="6" s="1"/>
  <c r="O354" i="6"/>
  <c r="P354" i="6" s="1"/>
  <c r="O353" i="6"/>
  <c r="R353" i="6" s="1"/>
  <c r="S353" i="6" s="1"/>
  <c r="O352" i="6"/>
  <c r="R352" i="6" s="1"/>
  <c r="S352" i="6" s="1"/>
  <c r="S351" i="6"/>
  <c r="S350" i="6"/>
  <c r="S349" i="6"/>
  <c r="S348" i="6"/>
  <c r="S347" i="6"/>
  <c r="S346" i="6"/>
  <c r="S345" i="6"/>
  <c r="S344" i="6"/>
  <c r="O343" i="6"/>
  <c r="R343" i="6" s="1"/>
  <c r="S343" i="6" s="1"/>
  <c r="O342" i="6"/>
  <c r="R342" i="6" s="1"/>
  <c r="S342" i="6" s="1"/>
  <c r="S341" i="6"/>
  <c r="S340" i="6"/>
  <c r="S339" i="6"/>
  <c r="S338" i="6"/>
  <c r="S337" i="6"/>
  <c r="S336" i="6"/>
  <c r="S335" i="6"/>
  <c r="S334" i="6"/>
  <c r="S333" i="6"/>
  <c r="S332" i="6"/>
  <c r="S331" i="6"/>
  <c r="S330" i="6"/>
  <c r="O329" i="6"/>
  <c r="R329" i="6" s="1"/>
  <c r="S329" i="6" s="1"/>
  <c r="O328" i="6"/>
  <c r="R328" i="6" s="1"/>
  <c r="O327" i="6"/>
  <c r="R327" i="6" s="1"/>
  <c r="S327" i="6" s="1"/>
  <c r="O326" i="6"/>
  <c r="R326" i="6" s="1"/>
  <c r="S326" i="6" s="1"/>
  <c r="R325" i="6"/>
  <c r="P325" i="6"/>
  <c r="O324" i="6"/>
  <c r="R324" i="6" s="1"/>
  <c r="S324" i="6" s="1"/>
  <c r="O323" i="6"/>
  <c r="R323" i="6" s="1"/>
  <c r="S323" i="6" s="1"/>
  <c r="O322" i="6"/>
  <c r="R322" i="6" s="1"/>
  <c r="S322" i="6" s="1"/>
  <c r="O321" i="6"/>
  <c r="R321" i="6" s="1"/>
  <c r="S321" i="6" s="1"/>
  <c r="O320" i="6"/>
  <c r="R320" i="6" s="1"/>
  <c r="S320" i="6" s="1"/>
  <c r="O319" i="6"/>
  <c r="R319" i="6" s="1"/>
  <c r="S319" i="6" s="1"/>
  <c r="S318" i="6"/>
  <c r="P318" i="6"/>
  <c r="S317" i="6"/>
  <c r="P317" i="6"/>
  <c r="O316" i="6"/>
  <c r="R316" i="6" s="1"/>
  <c r="S316" i="6" s="1"/>
  <c r="O315" i="6"/>
  <c r="R315" i="6" s="1"/>
  <c r="S315" i="6" s="1"/>
  <c r="O314" i="6"/>
  <c r="R314" i="6" s="1"/>
  <c r="S314" i="6" s="1"/>
  <c r="O313" i="6"/>
  <c r="R313" i="6" s="1"/>
  <c r="S313" i="6" s="1"/>
  <c r="O312" i="6"/>
  <c r="R312" i="6" s="1"/>
  <c r="S312" i="6" s="1"/>
  <c r="O311" i="6"/>
  <c r="R311" i="6" s="1"/>
  <c r="S311" i="6" s="1"/>
  <c r="O310" i="6"/>
  <c r="R310" i="6" s="1"/>
  <c r="S310" i="6" s="1"/>
  <c r="O309" i="6"/>
  <c r="R309" i="6" s="1"/>
  <c r="S309" i="6" s="1"/>
  <c r="O308" i="6"/>
  <c r="R308" i="6" s="1"/>
  <c r="S308" i="6" s="1"/>
  <c r="O307" i="6"/>
  <c r="R307" i="6" s="1"/>
  <c r="S307" i="6" s="1"/>
  <c r="O306" i="6"/>
  <c r="R306" i="6" s="1"/>
  <c r="S306" i="6" s="1"/>
  <c r="S305" i="6"/>
  <c r="S304" i="6"/>
  <c r="S303" i="6"/>
  <c r="S302" i="6"/>
  <c r="S301" i="6"/>
  <c r="S300" i="6"/>
  <c r="S299" i="6"/>
  <c r="S298" i="6"/>
  <c r="O297" i="6"/>
  <c r="R297" i="6" s="1"/>
  <c r="S297" i="6" s="1"/>
  <c r="S296" i="6"/>
  <c r="S295" i="6"/>
  <c r="S294" i="6"/>
  <c r="S293" i="6"/>
  <c r="S292" i="6"/>
  <c r="S291" i="6"/>
  <c r="S290" i="6"/>
  <c r="S289" i="6"/>
  <c r="S288" i="6"/>
  <c r="S287" i="6"/>
  <c r="S286" i="6"/>
  <c r="S285" i="6"/>
  <c r="S284" i="6"/>
  <c r="S283" i="6"/>
  <c r="O282" i="6"/>
  <c r="P282" i="6" s="1"/>
  <c r="O276" i="6"/>
  <c r="P276" i="6" s="1"/>
  <c r="O275" i="6"/>
  <c r="P275" i="6" s="1"/>
  <c r="O274" i="6"/>
  <c r="P274" i="6" s="1"/>
  <c r="R273" i="6"/>
  <c r="P273" i="6"/>
  <c r="O272" i="6"/>
  <c r="R272" i="6" s="1"/>
  <c r="S272" i="6" s="1"/>
  <c r="O271" i="6"/>
  <c r="P271" i="6" s="1"/>
  <c r="O270" i="6"/>
  <c r="R270" i="6" s="1"/>
  <c r="S270" i="6" s="1"/>
  <c r="O269" i="6"/>
  <c r="P269" i="6" s="1"/>
  <c r="O267" i="6"/>
  <c r="R267" i="6" s="1"/>
  <c r="S267" i="6" s="1"/>
  <c r="S266" i="6"/>
  <c r="P266" i="6"/>
  <c r="S265" i="6"/>
  <c r="P265" i="6"/>
  <c r="O262" i="6"/>
  <c r="R262" i="6" s="1"/>
  <c r="S262" i="6" s="1"/>
  <c r="O260" i="6"/>
  <c r="R260" i="6" s="1"/>
  <c r="S260" i="6" s="1"/>
  <c r="O257" i="6"/>
  <c r="R257" i="6" s="1"/>
  <c r="S257" i="6" s="1"/>
  <c r="O256" i="6"/>
  <c r="R256" i="6" s="1"/>
  <c r="S256" i="6" s="1"/>
  <c r="O255" i="6"/>
  <c r="R255" i="6" s="1"/>
  <c r="S255" i="6" s="1"/>
  <c r="O254" i="6"/>
  <c r="R254" i="6" s="1"/>
  <c r="S254" i="6" s="1"/>
  <c r="O253" i="6"/>
  <c r="R253" i="6" s="1"/>
  <c r="S253" i="6" s="1"/>
  <c r="O252" i="6"/>
  <c r="R252" i="6" s="1"/>
  <c r="S252" i="6" s="1"/>
  <c r="S251" i="6"/>
  <c r="S250" i="6"/>
  <c r="S249" i="6"/>
  <c r="S248" i="6"/>
  <c r="S247" i="6"/>
  <c r="S246" i="6"/>
  <c r="S245" i="6"/>
  <c r="S244" i="6"/>
  <c r="O243" i="6"/>
  <c r="R243" i="6" s="1"/>
  <c r="S243" i="6" s="1"/>
  <c r="S242" i="6"/>
  <c r="S241" i="6"/>
  <c r="S240" i="6"/>
  <c r="S239" i="6"/>
  <c r="S238" i="6"/>
  <c r="S237" i="6"/>
  <c r="S236" i="6"/>
  <c r="S235" i="6"/>
  <c r="S234" i="6"/>
  <c r="S233" i="6"/>
  <c r="S232" i="6"/>
  <c r="S231" i="6"/>
  <c r="S230" i="6"/>
  <c r="S229" i="6"/>
  <c r="O228" i="6"/>
  <c r="P228" i="6" s="1"/>
  <c r="O222" i="6"/>
  <c r="P222" i="6" s="1"/>
  <c r="O221" i="6"/>
  <c r="P221" i="6" s="1"/>
  <c r="O220" i="6"/>
  <c r="P220" i="6" s="1"/>
  <c r="R219" i="6"/>
  <c r="P219" i="6"/>
  <c r="O218" i="6"/>
  <c r="R218" i="6" s="1"/>
  <c r="S218" i="6" s="1"/>
  <c r="O217" i="6"/>
  <c r="R217" i="6" s="1"/>
  <c r="S217" i="6" s="1"/>
  <c r="O216" i="6"/>
  <c r="R216" i="6" s="1"/>
  <c r="S216" i="6" s="1"/>
  <c r="O215" i="6"/>
  <c r="R215" i="6" s="1"/>
  <c r="S215" i="6" s="1"/>
  <c r="O213" i="6"/>
  <c r="R213" i="6" s="1"/>
  <c r="S213" i="6" s="1"/>
  <c r="S212" i="6"/>
  <c r="P212" i="6"/>
  <c r="S211" i="6"/>
  <c r="P211" i="6"/>
  <c r="O208" i="6"/>
  <c r="P208" i="6" s="1"/>
  <c r="O206" i="6"/>
  <c r="P206" i="6" s="1"/>
  <c r="O203" i="6"/>
  <c r="P203" i="6" s="1"/>
  <c r="O202" i="6"/>
  <c r="P202" i="6" s="1"/>
  <c r="O201" i="6"/>
  <c r="P201" i="6" s="1"/>
  <c r="O200" i="6"/>
  <c r="P200" i="6" s="1"/>
  <c r="O199" i="6"/>
  <c r="P199" i="6" s="1"/>
  <c r="O198" i="6"/>
  <c r="P198" i="6" s="1"/>
  <c r="S197" i="6"/>
  <c r="S196" i="6"/>
  <c r="S195" i="6"/>
  <c r="S194" i="6"/>
  <c r="S193" i="6"/>
  <c r="S192" i="6"/>
  <c r="S191" i="6"/>
  <c r="O190" i="6"/>
  <c r="R190" i="6" s="1"/>
  <c r="S190" i="6" s="1"/>
  <c r="S189" i="6"/>
  <c r="S188" i="6"/>
  <c r="S187" i="6"/>
  <c r="S186" i="6"/>
  <c r="S185" i="6"/>
  <c r="S184" i="6"/>
  <c r="S183" i="6"/>
  <c r="S182" i="6"/>
  <c r="S181" i="6"/>
  <c r="S180" i="6"/>
  <c r="S179" i="6"/>
  <c r="S178" i="6"/>
  <c r="S177" i="6"/>
  <c r="O176" i="6"/>
  <c r="P176" i="6" s="1"/>
  <c r="O175" i="6"/>
  <c r="P175" i="6" s="1"/>
  <c r="O169" i="6"/>
  <c r="P169" i="6" s="1"/>
  <c r="O168" i="6"/>
  <c r="P168" i="6" s="1"/>
  <c r="O167" i="6"/>
  <c r="P167" i="6" s="1"/>
  <c r="O166" i="6"/>
  <c r="P166" i="6" s="1"/>
  <c r="R165" i="6"/>
  <c r="P165" i="6"/>
  <c r="O164" i="6"/>
  <c r="R164" i="6" s="1"/>
  <c r="S164" i="6" s="1"/>
  <c r="O163" i="6"/>
  <c r="R163" i="6" s="1"/>
  <c r="S163" i="6" s="1"/>
  <c r="O162" i="6"/>
  <c r="R162" i="6" s="1"/>
  <c r="S162" i="6" s="1"/>
  <c r="O160" i="6"/>
  <c r="R160" i="6" s="1"/>
  <c r="S160" i="6" s="1"/>
  <c r="O158" i="6"/>
  <c r="R158" i="6" s="1"/>
  <c r="S158" i="6" s="1"/>
  <c r="S157" i="6"/>
  <c r="P157" i="6"/>
  <c r="S156" i="6"/>
  <c r="P156" i="6"/>
  <c r="S155" i="6"/>
  <c r="P155" i="6"/>
  <c r="O152" i="6"/>
  <c r="P152" i="6" s="1"/>
  <c r="O150" i="6"/>
  <c r="P150" i="6" s="1"/>
  <c r="O147" i="6"/>
  <c r="P147" i="6" s="1"/>
  <c r="O146" i="6"/>
  <c r="P146" i="6" s="1"/>
  <c r="O145" i="6"/>
  <c r="P145" i="6" s="1"/>
  <c r="O144" i="6"/>
  <c r="P144" i="6" s="1"/>
  <c r="O143" i="6"/>
  <c r="P143" i="6" s="1"/>
  <c r="O142" i="6"/>
  <c r="P142" i="6" s="1"/>
  <c r="O141" i="6"/>
  <c r="P141" i="6" s="1"/>
  <c r="S140" i="6"/>
  <c r="S139" i="6"/>
  <c r="S138" i="6"/>
  <c r="S137" i="6"/>
  <c r="S136" i="6"/>
  <c r="S135" i="6"/>
  <c r="S134" i="6"/>
  <c r="S133" i="6"/>
  <c r="O132" i="6"/>
  <c r="R132" i="6" s="1"/>
  <c r="S132" i="6" s="1"/>
  <c r="S131" i="6"/>
  <c r="S130" i="6"/>
  <c r="S129" i="6"/>
  <c r="S128" i="6"/>
  <c r="S127" i="6"/>
  <c r="S126" i="6"/>
  <c r="S125" i="6"/>
  <c r="S124" i="6"/>
  <c r="S123" i="6"/>
  <c r="S122" i="6"/>
  <c r="S121" i="6"/>
  <c r="S120" i="6"/>
  <c r="S111" i="6"/>
  <c r="S110" i="6"/>
  <c r="O109" i="6"/>
  <c r="R109" i="6" s="1"/>
  <c r="S109" i="6" s="1"/>
  <c r="O103" i="6"/>
  <c r="R103" i="6" s="1"/>
  <c r="S103" i="6" s="1"/>
  <c r="O102" i="6"/>
  <c r="R102" i="6" s="1"/>
  <c r="S102" i="6" s="1"/>
  <c r="O101" i="6"/>
  <c r="R101" i="6" s="1"/>
  <c r="S101" i="6" s="1"/>
  <c r="R100" i="6"/>
  <c r="P100" i="6"/>
  <c r="O99" i="6"/>
  <c r="R99" i="6" s="1"/>
  <c r="S99" i="6" s="1"/>
  <c r="O98" i="6"/>
  <c r="R98" i="6" s="1"/>
  <c r="S98" i="6" s="1"/>
  <c r="O97" i="6"/>
  <c r="R97" i="6" s="1"/>
  <c r="S97" i="6" s="1"/>
  <c r="O96" i="6"/>
  <c r="R96" i="6" s="1"/>
  <c r="S96" i="6" s="1"/>
  <c r="O94" i="6"/>
  <c r="R94" i="6" s="1"/>
  <c r="S94" i="6" s="1"/>
  <c r="S93" i="6"/>
  <c r="P93" i="6"/>
  <c r="S92" i="6"/>
  <c r="P92" i="6"/>
  <c r="S91" i="6"/>
  <c r="P91" i="6"/>
  <c r="O88" i="6"/>
  <c r="R88" i="6" s="1"/>
  <c r="S88" i="6" s="1"/>
  <c r="O86" i="6"/>
  <c r="P86" i="6" s="1"/>
  <c r="O83" i="6"/>
  <c r="R83" i="6" s="1"/>
  <c r="S83" i="6" s="1"/>
  <c r="O82" i="6"/>
  <c r="R82" i="6" s="1"/>
  <c r="S82" i="6" s="1"/>
  <c r="O81" i="6"/>
  <c r="R81" i="6" s="1"/>
  <c r="S81" i="6" s="1"/>
  <c r="O80" i="6"/>
  <c r="P80" i="6" s="1"/>
  <c r="O79" i="6"/>
  <c r="R79" i="6" s="1"/>
  <c r="S79" i="6" s="1"/>
  <c r="O78" i="6"/>
  <c r="R78" i="6" s="1"/>
  <c r="S78" i="6" s="1"/>
  <c r="S77" i="6"/>
  <c r="S76" i="6"/>
  <c r="S75" i="6"/>
  <c r="S74" i="6"/>
  <c r="S73" i="6"/>
  <c r="S72" i="6"/>
  <c r="S71" i="6"/>
  <c r="S70" i="6"/>
  <c r="O69" i="6"/>
  <c r="R69" i="6" s="1"/>
  <c r="S69" i="6" s="1"/>
  <c r="S68" i="6"/>
  <c r="S67" i="6"/>
  <c r="S66" i="6"/>
  <c r="S65" i="6"/>
  <c r="S64" i="6"/>
  <c r="S63" i="6"/>
  <c r="S62" i="6"/>
  <c r="S61" i="6"/>
  <c r="S60" i="6"/>
  <c r="S59" i="6"/>
  <c r="S58" i="6"/>
  <c r="S55" i="6"/>
  <c r="O54" i="6"/>
  <c r="P54" i="6" s="1"/>
  <c r="O53" i="6"/>
  <c r="R53" i="6" s="1"/>
  <c r="S53" i="6" s="1"/>
  <c r="O52" i="6"/>
  <c r="R52" i="6" s="1"/>
  <c r="S52" i="6" s="1"/>
  <c r="O51" i="6"/>
  <c r="P51" i="6" s="1"/>
  <c r="O45" i="6"/>
  <c r="P45" i="6" s="1"/>
  <c r="O44" i="6"/>
  <c r="R44" i="6" s="1"/>
  <c r="S44" i="6" s="1"/>
  <c r="O43" i="6"/>
  <c r="R43" i="6" s="1"/>
  <c r="S43" i="6" s="1"/>
  <c r="O42" i="6"/>
  <c r="P42" i="6" s="1"/>
  <c r="R41" i="6"/>
  <c r="P41" i="6"/>
  <c r="O40" i="6"/>
  <c r="R40" i="6" s="1"/>
  <c r="S40" i="6" s="1"/>
  <c r="O39" i="6"/>
  <c r="R39" i="6" s="1"/>
  <c r="S39" i="6" s="1"/>
  <c r="O38" i="6"/>
  <c r="R38" i="6" s="1"/>
  <c r="S38" i="6" s="1"/>
  <c r="O37" i="6"/>
  <c r="R37" i="6" s="1"/>
  <c r="S37" i="6" s="1"/>
  <c r="O35" i="6"/>
  <c r="R35" i="6" s="1"/>
  <c r="S35" i="6" s="1"/>
  <c r="O32" i="6"/>
  <c r="R32" i="6" s="1"/>
  <c r="S32" i="6" s="1"/>
  <c r="S31" i="6"/>
  <c r="P31" i="6"/>
  <c r="S30" i="6"/>
  <c r="P30" i="6"/>
  <c r="O27" i="6"/>
  <c r="R27" i="6" s="1"/>
  <c r="S27" i="6" s="1"/>
  <c r="O26" i="6"/>
  <c r="R26" i="6" s="1"/>
  <c r="S26" i="6" s="1"/>
  <c r="O23" i="6"/>
  <c r="P23" i="6" s="1"/>
  <c r="O22" i="6"/>
  <c r="P22" i="6" s="1"/>
  <c r="O21" i="6"/>
  <c r="R21" i="6" s="1"/>
  <c r="S21" i="6" s="1"/>
  <c r="O20" i="6"/>
  <c r="P20" i="6" s="1"/>
  <c r="O19" i="6"/>
  <c r="P19" i="6" s="1"/>
  <c r="O18" i="6"/>
  <c r="R18" i="6" s="1"/>
  <c r="S18" i="6" s="1"/>
  <c r="O17" i="6"/>
  <c r="P17" i="6" s="1"/>
  <c r="R1122" i="6" l="1"/>
  <c r="S1122" i="6" s="1"/>
  <c r="P1108" i="6"/>
  <c r="R930" i="6"/>
  <c r="S930" i="6" s="1"/>
  <c r="R1070" i="6"/>
  <c r="S1070" i="6" s="1"/>
  <c r="P1102" i="6"/>
  <c r="P1075" i="6"/>
  <c r="P1106" i="6"/>
  <c r="P1104" i="6"/>
  <c r="P1110" i="6"/>
  <c r="R1125" i="6"/>
  <c r="P1118" i="6"/>
  <c r="R1103" i="6"/>
  <c r="S1103" i="6" s="1"/>
  <c r="R1107" i="6"/>
  <c r="S1107" i="6" s="1"/>
  <c r="R1111" i="6"/>
  <c r="S1111" i="6" s="1"/>
  <c r="R932" i="6"/>
  <c r="S932" i="6" s="1"/>
  <c r="R1051" i="6"/>
  <c r="S1051" i="6" s="1"/>
  <c r="R1053" i="6"/>
  <c r="S1053" i="6" s="1"/>
  <c r="R1055" i="6"/>
  <c r="S1055" i="6" s="1"/>
  <c r="R1057" i="6"/>
  <c r="S1057" i="6" s="1"/>
  <c r="P1093" i="6"/>
  <c r="P1105" i="6"/>
  <c r="P1109" i="6"/>
  <c r="P1116" i="6"/>
  <c r="P1124" i="6"/>
  <c r="P1123" i="6"/>
  <c r="R923" i="6"/>
  <c r="S923" i="6" s="1"/>
  <c r="R1050" i="6"/>
  <c r="S1050" i="6" s="1"/>
  <c r="R1052" i="6"/>
  <c r="S1052" i="6" s="1"/>
  <c r="R1054" i="6"/>
  <c r="S1054" i="6" s="1"/>
  <c r="R1056" i="6"/>
  <c r="S1056" i="6" s="1"/>
  <c r="R1058" i="6"/>
  <c r="S1058" i="6" s="1"/>
  <c r="R1072" i="6"/>
  <c r="S1072" i="6" s="1"/>
  <c r="P1120" i="6"/>
  <c r="R922" i="6"/>
  <c r="S922" i="6" s="1"/>
  <c r="R924" i="6"/>
  <c r="S924" i="6" s="1"/>
  <c r="R931" i="6"/>
  <c r="S931" i="6" s="1"/>
  <c r="R933" i="6"/>
  <c r="S933" i="6" s="1"/>
  <c r="R1071" i="6"/>
  <c r="S1071" i="6" s="1"/>
  <c r="R1073" i="6"/>
  <c r="P1115" i="6"/>
  <c r="P1117" i="6"/>
  <c r="P1119" i="6"/>
  <c r="P1062" i="6"/>
  <c r="P1063" i="6"/>
  <c r="P1064" i="6"/>
  <c r="P1065" i="6"/>
  <c r="P1066" i="6"/>
  <c r="P1067" i="6"/>
  <c r="P1068" i="6"/>
  <c r="P1127" i="6"/>
  <c r="P1153" i="6"/>
  <c r="R888" i="6"/>
  <c r="S888" i="6" s="1"/>
  <c r="R898" i="6"/>
  <c r="S898" i="6" s="1"/>
  <c r="R900" i="6"/>
  <c r="S900" i="6" s="1"/>
  <c r="R902" i="6"/>
  <c r="S902" i="6" s="1"/>
  <c r="R906" i="6"/>
  <c r="S906" i="6" s="1"/>
  <c r="R921" i="6"/>
  <c r="S921" i="6" s="1"/>
  <c r="R897" i="6"/>
  <c r="S897" i="6" s="1"/>
  <c r="R899" i="6"/>
  <c r="S899" i="6" s="1"/>
  <c r="R901" i="6"/>
  <c r="S901" i="6" s="1"/>
  <c r="R903" i="6"/>
  <c r="S903" i="6" s="1"/>
  <c r="R907" i="6"/>
  <c r="S907" i="6" s="1"/>
  <c r="R854" i="6"/>
  <c r="S854" i="6" s="1"/>
  <c r="R861" i="6"/>
  <c r="S861" i="6" s="1"/>
  <c r="P864" i="6"/>
  <c r="R870" i="6"/>
  <c r="S870" i="6" s="1"/>
  <c r="P873" i="6"/>
  <c r="P782" i="6"/>
  <c r="R857" i="6"/>
  <c r="S857" i="6" s="1"/>
  <c r="P872" i="6"/>
  <c r="P915" i="6"/>
  <c r="P918" i="6"/>
  <c r="R810" i="6"/>
  <c r="S810" i="6" s="1"/>
  <c r="R851" i="6"/>
  <c r="S851" i="6" s="1"/>
  <c r="R856" i="6"/>
  <c r="S856" i="6" s="1"/>
  <c r="R858" i="6"/>
  <c r="S858" i="6" s="1"/>
  <c r="P862" i="6"/>
  <c r="R863" i="6"/>
  <c r="S863" i="6" s="1"/>
  <c r="P871" i="6"/>
  <c r="R913" i="6"/>
  <c r="S913" i="6" s="1"/>
  <c r="R917" i="6"/>
  <c r="S917" i="6" s="1"/>
  <c r="R919" i="6"/>
  <c r="S919" i="6" s="1"/>
  <c r="R948" i="6"/>
  <c r="S948" i="6" s="1"/>
  <c r="P779" i="6"/>
  <c r="P783" i="6"/>
  <c r="R802" i="6"/>
  <c r="S802" i="6" s="1"/>
  <c r="R834" i="6"/>
  <c r="S834" i="6" s="1"/>
  <c r="R835" i="6"/>
  <c r="S835" i="6" s="1"/>
  <c r="R836" i="6"/>
  <c r="S836" i="6" s="1"/>
  <c r="R837" i="6"/>
  <c r="S837" i="6" s="1"/>
  <c r="R838" i="6"/>
  <c r="S838" i="6" s="1"/>
  <c r="R839" i="6"/>
  <c r="S839" i="6" s="1"/>
  <c r="R840" i="6"/>
  <c r="S840" i="6" s="1"/>
  <c r="R843" i="6"/>
  <c r="S843" i="6" s="1"/>
  <c r="R845" i="6"/>
  <c r="S845" i="6" s="1"/>
  <c r="R597" i="6"/>
  <c r="S597" i="6" s="1"/>
  <c r="P859" i="6"/>
  <c r="R780" i="6"/>
  <c r="S780" i="6" s="1"/>
  <c r="R786" i="6"/>
  <c r="S786" i="6" s="1"/>
  <c r="P804" i="6"/>
  <c r="P781" i="6"/>
  <c r="P788" i="6"/>
  <c r="P803" i="6"/>
  <c r="P794" i="6"/>
  <c r="P796" i="6"/>
  <c r="P797" i="6"/>
  <c r="P798" i="6"/>
  <c r="P799" i="6"/>
  <c r="P800" i="6"/>
  <c r="P825" i="6"/>
  <c r="R595" i="6"/>
  <c r="S595" i="6" s="1"/>
  <c r="R748" i="6"/>
  <c r="S748" i="6" s="1"/>
  <c r="R725" i="6"/>
  <c r="S725" i="6" s="1"/>
  <c r="R729" i="6"/>
  <c r="S729" i="6" s="1"/>
  <c r="R733" i="6"/>
  <c r="S733" i="6" s="1"/>
  <c r="R755" i="6"/>
  <c r="S755" i="6" s="1"/>
  <c r="R727" i="6"/>
  <c r="S727" i="6" s="1"/>
  <c r="R695" i="6"/>
  <c r="S695" i="6" s="1"/>
  <c r="R726" i="6"/>
  <c r="S726" i="6" s="1"/>
  <c r="R728" i="6"/>
  <c r="S728" i="6" s="1"/>
  <c r="R730" i="6"/>
  <c r="S730" i="6" s="1"/>
  <c r="R734" i="6"/>
  <c r="S734" i="6" s="1"/>
  <c r="R747" i="6"/>
  <c r="S747" i="6" s="1"/>
  <c r="R749" i="6"/>
  <c r="S749" i="6" s="1"/>
  <c r="R488" i="6"/>
  <c r="S488" i="6" s="1"/>
  <c r="R519" i="6"/>
  <c r="S519" i="6" s="1"/>
  <c r="R521" i="6"/>
  <c r="S521" i="6" s="1"/>
  <c r="R523" i="6"/>
  <c r="S523" i="6" s="1"/>
  <c r="R543" i="6"/>
  <c r="S543" i="6" s="1"/>
  <c r="R550" i="6"/>
  <c r="S550" i="6" s="1"/>
  <c r="P739" i="6"/>
  <c r="P741" i="6"/>
  <c r="P742" i="6"/>
  <c r="P743" i="6"/>
  <c r="P744" i="6"/>
  <c r="P745" i="6"/>
  <c r="P770" i="6"/>
  <c r="R596" i="6"/>
  <c r="S596" i="6" s="1"/>
  <c r="R694" i="6"/>
  <c r="S694" i="6" s="1"/>
  <c r="R696" i="6"/>
  <c r="S696" i="6" s="1"/>
  <c r="R518" i="6"/>
  <c r="S518" i="6" s="1"/>
  <c r="R520" i="6"/>
  <c r="S520" i="6" s="1"/>
  <c r="R522" i="6"/>
  <c r="S522" i="6" s="1"/>
  <c r="R527" i="6"/>
  <c r="S527" i="6" s="1"/>
  <c r="R542" i="6"/>
  <c r="S542" i="6" s="1"/>
  <c r="R544" i="6"/>
  <c r="S544" i="6" s="1"/>
  <c r="R486" i="6"/>
  <c r="S486" i="6" s="1"/>
  <c r="P574" i="6"/>
  <c r="P575" i="6"/>
  <c r="P576" i="6"/>
  <c r="P577" i="6"/>
  <c r="P578" i="6"/>
  <c r="P581" i="6"/>
  <c r="P582" i="6"/>
  <c r="P590" i="6"/>
  <c r="P591" i="6"/>
  <c r="P592" i="6"/>
  <c r="P593" i="6"/>
  <c r="P617" i="6"/>
  <c r="P675" i="6"/>
  <c r="P676" i="6"/>
  <c r="P677" i="6"/>
  <c r="P678" i="6"/>
  <c r="P679" i="6"/>
  <c r="P682" i="6"/>
  <c r="P683" i="6"/>
  <c r="P689" i="6"/>
  <c r="P690" i="6"/>
  <c r="P691" i="6"/>
  <c r="P692" i="6"/>
  <c r="P716" i="6"/>
  <c r="R463" i="6"/>
  <c r="S463" i="6" s="1"/>
  <c r="R467" i="6"/>
  <c r="S467" i="6" s="1"/>
  <c r="R465" i="6"/>
  <c r="S465" i="6" s="1"/>
  <c r="R472" i="6"/>
  <c r="S472" i="6" s="1"/>
  <c r="P533" i="6"/>
  <c r="P536" i="6"/>
  <c r="P537" i="6"/>
  <c r="P538" i="6"/>
  <c r="P539" i="6"/>
  <c r="P540" i="6"/>
  <c r="P565" i="6"/>
  <c r="P384" i="6"/>
  <c r="R487" i="6"/>
  <c r="S487" i="6" s="1"/>
  <c r="R494" i="6"/>
  <c r="S494" i="6" s="1"/>
  <c r="R464" i="6"/>
  <c r="S464" i="6" s="1"/>
  <c r="R466" i="6"/>
  <c r="S466" i="6" s="1"/>
  <c r="R468" i="6"/>
  <c r="S468" i="6" s="1"/>
  <c r="P478" i="6"/>
  <c r="P481" i="6"/>
  <c r="P482" i="6"/>
  <c r="P483" i="6"/>
  <c r="P484" i="6"/>
  <c r="P509" i="6"/>
  <c r="P377" i="6"/>
  <c r="R408" i="6"/>
  <c r="S408" i="6" s="1"/>
  <c r="R410" i="6"/>
  <c r="S410" i="6" s="1"/>
  <c r="R412" i="6"/>
  <c r="S412" i="6" s="1"/>
  <c r="R417" i="6"/>
  <c r="S417" i="6" s="1"/>
  <c r="R432" i="6"/>
  <c r="S432" i="6" s="1"/>
  <c r="R439" i="6"/>
  <c r="S439" i="6" s="1"/>
  <c r="P310" i="6"/>
  <c r="R376" i="6"/>
  <c r="S376" i="6" s="1"/>
  <c r="R409" i="6"/>
  <c r="S409" i="6" s="1"/>
  <c r="R411" i="6"/>
  <c r="S411" i="6" s="1"/>
  <c r="R413" i="6"/>
  <c r="S413" i="6" s="1"/>
  <c r="R431" i="6"/>
  <c r="S431" i="6" s="1"/>
  <c r="R433" i="6"/>
  <c r="S433" i="6" s="1"/>
  <c r="R355" i="6"/>
  <c r="S355" i="6" s="1"/>
  <c r="R361" i="6"/>
  <c r="S361" i="6" s="1"/>
  <c r="R354" i="6"/>
  <c r="S354" i="6" s="1"/>
  <c r="R360" i="6"/>
  <c r="S360" i="6" s="1"/>
  <c r="P422" i="6"/>
  <c r="P425" i="6"/>
  <c r="P426" i="6"/>
  <c r="P427" i="6"/>
  <c r="P428" i="6"/>
  <c r="P429" i="6"/>
  <c r="P454" i="6"/>
  <c r="P353" i="6"/>
  <c r="P357" i="6"/>
  <c r="P352" i="6"/>
  <c r="P356" i="6"/>
  <c r="P378" i="6"/>
  <c r="P320" i="6"/>
  <c r="P367" i="6"/>
  <c r="P370" i="6"/>
  <c r="P371" i="6"/>
  <c r="P372" i="6"/>
  <c r="P373" i="6"/>
  <c r="P374" i="6"/>
  <c r="P399" i="6"/>
  <c r="P327" i="6"/>
  <c r="R221" i="6"/>
  <c r="S221" i="6" s="1"/>
  <c r="P308" i="6"/>
  <c r="P316" i="6"/>
  <c r="P306" i="6"/>
  <c r="P314" i="6"/>
  <c r="P324" i="6"/>
  <c r="P312" i="6"/>
  <c r="P322" i="6"/>
  <c r="P307" i="6"/>
  <c r="P309" i="6"/>
  <c r="P311" i="6"/>
  <c r="P313" i="6"/>
  <c r="P315" i="6"/>
  <c r="P319" i="6"/>
  <c r="P321" i="6"/>
  <c r="P323" i="6"/>
  <c r="P326" i="6"/>
  <c r="P328" i="6"/>
  <c r="R275" i="6"/>
  <c r="S275" i="6" s="1"/>
  <c r="R282" i="6"/>
  <c r="S282" i="6" s="1"/>
  <c r="P329" i="6"/>
  <c r="P342" i="6"/>
  <c r="P343" i="6"/>
  <c r="R228" i="6"/>
  <c r="S228" i="6" s="1"/>
  <c r="R274" i="6"/>
  <c r="S274" i="6" s="1"/>
  <c r="R276" i="6"/>
  <c r="S276" i="6" s="1"/>
  <c r="P252" i="6"/>
  <c r="P253" i="6"/>
  <c r="P254" i="6"/>
  <c r="P255" i="6"/>
  <c r="P256" i="6"/>
  <c r="P257" i="6"/>
  <c r="P260" i="6"/>
  <c r="P262" i="6"/>
  <c r="P267" i="6"/>
  <c r="P270" i="6"/>
  <c r="P272" i="6"/>
  <c r="P297" i="6"/>
  <c r="R220" i="6"/>
  <c r="S220" i="6" s="1"/>
  <c r="R222" i="6"/>
  <c r="S222" i="6" s="1"/>
  <c r="R269" i="6"/>
  <c r="S269" i="6" s="1"/>
  <c r="R271" i="6"/>
  <c r="S271" i="6" s="1"/>
  <c r="R199" i="6"/>
  <c r="S199" i="6" s="1"/>
  <c r="R201" i="6"/>
  <c r="S201" i="6" s="1"/>
  <c r="R203" i="6"/>
  <c r="S203" i="6" s="1"/>
  <c r="R208" i="6"/>
  <c r="S208" i="6" s="1"/>
  <c r="R198" i="6"/>
  <c r="S198" i="6" s="1"/>
  <c r="R200" i="6"/>
  <c r="S200" i="6" s="1"/>
  <c r="R202" i="6"/>
  <c r="S202" i="6" s="1"/>
  <c r="R206" i="6"/>
  <c r="S206" i="6" s="1"/>
  <c r="P213" i="6"/>
  <c r="P215" i="6"/>
  <c r="P216" i="6"/>
  <c r="P217" i="6"/>
  <c r="P218" i="6"/>
  <c r="P243" i="6"/>
  <c r="R86" i="6"/>
  <c r="S86" i="6" s="1"/>
  <c r="P79" i="6"/>
  <c r="R142" i="6"/>
  <c r="S142" i="6" s="1"/>
  <c r="R144" i="6"/>
  <c r="S144" i="6" s="1"/>
  <c r="R146" i="6"/>
  <c r="S146" i="6" s="1"/>
  <c r="R150" i="6"/>
  <c r="S150" i="6" s="1"/>
  <c r="R167" i="6"/>
  <c r="S167" i="6" s="1"/>
  <c r="R169" i="6"/>
  <c r="S169" i="6" s="1"/>
  <c r="R176" i="6"/>
  <c r="S176" i="6" s="1"/>
  <c r="P78" i="6"/>
  <c r="R80" i="6"/>
  <c r="S80" i="6" s="1"/>
  <c r="R141" i="6"/>
  <c r="S141" i="6" s="1"/>
  <c r="R143" i="6"/>
  <c r="S143" i="6" s="1"/>
  <c r="R145" i="6"/>
  <c r="S145" i="6" s="1"/>
  <c r="R147" i="6"/>
  <c r="S147" i="6" s="1"/>
  <c r="R152" i="6"/>
  <c r="S152" i="6" s="1"/>
  <c r="R166" i="6"/>
  <c r="S166" i="6" s="1"/>
  <c r="R168" i="6"/>
  <c r="S168" i="6" s="1"/>
  <c r="R175" i="6"/>
  <c r="S175" i="6" s="1"/>
  <c r="P109" i="6"/>
  <c r="P158" i="6"/>
  <c r="P160" i="6"/>
  <c r="P162" i="6"/>
  <c r="P163" i="6"/>
  <c r="P164" i="6"/>
  <c r="P190" i="6"/>
  <c r="R22" i="6"/>
  <c r="S22" i="6" s="1"/>
  <c r="P82" i="6"/>
  <c r="P83" i="6"/>
  <c r="P18" i="6"/>
  <c r="R54" i="6"/>
  <c r="S54" i="6" s="1"/>
  <c r="P103" i="6"/>
  <c r="R45" i="6"/>
  <c r="S45" i="6" s="1"/>
  <c r="P53" i="6"/>
  <c r="R23" i="6"/>
  <c r="S23" i="6" s="1"/>
  <c r="P44" i="6"/>
  <c r="P81" i="6"/>
  <c r="P88" i="6"/>
  <c r="P102" i="6"/>
  <c r="R19" i="6"/>
  <c r="S19" i="6" s="1"/>
  <c r="P101" i="6"/>
  <c r="P21" i="6"/>
  <c r="P27" i="6"/>
  <c r="P43" i="6"/>
  <c r="P52" i="6"/>
  <c r="P26" i="6"/>
  <c r="R20" i="6"/>
  <c r="S20" i="6" s="1"/>
  <c r="R42" i="6"/>
  <c r="S42" i="6" s="1"/>
  <c r="R51" i="6"/>
  <c r="S51" i="6" s="1"/>
  <c r="R17" i="6"/>
  <c r="S17" i="6" s="1"/>
  <c r="P94" i="6"/>
  <c r="P96" i="6"/>
  <c r="P97" i="6"/>
  <c r="P98" i="6"/>
  <c r="P99" i="6"/>
  <c r="P132" i="6"/>
  <c r="P32" i="6"/>
  <c r="P35" i="6"/>
  <c r="P37" i="6"/>
  <c r="P38" i="6"/>
  <c r="P39" i="6"/>
  <c r="P40" i="6"/>
  <c r="P69" i="6"/>
  <c r="A1203" i="6" l="1"/>
</calcChain>
</file>

<file path=xl/sharedStrings.xml><?xml version="1.0" encoding="utf-8"?>
<sst xmlns="http://schemas.openxmlformats.org/spreadsheetml/2006/main" count="31044" uniqueCount="1624">
  <si>
    <t>MATRIZ DE IDENTIFICACIÓN DE PELIGROS, EVALUACIÓN Y VALORACIÓN DE RIESGOS Y DETERMINACIÓN DE CONTROLES</t>
  </si>
  <si>
    <r>
      <t xml:space="preserve">Código: </t>
    </r>
    <r>
      <rPr>
        <sz val="12"/>
        <color indexed="8"/>
        <rFont val="Arial"/>
        <family val="2"/>
      </rPr>
      <t xml:space="preserve"> 08-FR-47</t>
    </r>
  </si>
  <si>
    <t>Versión:</t>
  </si>
  <si>
    <t>Página:</t>
  </si>
  <si>
    <t>1 de 1</t>
  </si>
  <si>
    <t>Vigente desde:</t>
  </si>
  <si>
    <t>CONTROL DE CAMBIOS</t>
  </si>
  <si>
    <r>
      <t>CÓDIGO DEL DOCUMENTO</t>
    </r>
    <r>
      <rPr>
        <sz val="11"/>
        <rFont val="Arial"/>
        <family val="2"/>
      </rPr>
      <t>:</t>
    </r>
  </si>
  <si>
    <t>F</t>
  </si>
  <si>
    <t>R</t>
  </si>
  <si>
    <r>
      <t xml:space="preserve">NOMBRE DEL DOCUMENTO:
</t>
    </r>
    <r>
      <rPr>
        <sz val="11"/>
        <rFont val="Arial"/>
        <family val="2"/>
      </rPr>
      <t>MATRIZ DE IDENTIFICACIÓN DE PELIGROS, EVALUACIÓN Y VALORACIÓN DE RIESGOS Y DETERMINACIÓN DE CONTROLES</t>
    </r>
  </si>
  <si>
    <t>FECHA DE VERSIÓN 1:</t>
  </si>
  <si>
    <t>dd / mm / aaaa</t>
  </si>
  <si>
    <t>DESCRIPCIÓN DE LA MODIFICACIÓN</t>
  </si>
  <si>
    <t>Versión</t>
  </si>
  <si>
    <t>Descripción</t>
  </si>
  <si>
    <t>Adopción de nueva codificación por cambios en el mapa de procesos de la Entidad. (Pasa de 07 a 08)</t>
  </si>
  <si>
    <t>Se adoptan los lineamientos de la GUÍA PARA LA ELABORACIÓN DE DOCUMENTOS DEL MODELO INTEGRADO DE GESTIÓN DE LA PERSONERÍA DE BOGOTÁ, D.C. - MIPER, con el cambio del código tipo de documento. Actualización general del formato según Norma Técnica Colombiana GTC 45</t>
  </si>
  <si>
    <t>Inclusión de la columna "Cargos"; igualmente se unifican las columnas "Actividades y Dependencias/Áreas" en una sola la cual queda así: "Actividad/Dependencias"; así mismo, se eliminan las columnas: "Tareas" y "Observaciones".</t>
  </si>
  <si>
    <t>Se actualiza conforme a la guía 01-GU-01 y se modifica forma y fondo conforme a las necesidades de la dependencia para su diligenciamiento. Se agrega ANEXO 1. LEVANTAMIENTO DE INFORMACION PARA IDENTIFICACION DE PELIGROS</t>
  </si>
  <si>
    <t>CONTROL DE ACTUALIZACIONES</t>
  </si>
  <si>
    <t>Motivo de la Modificación</t>
  </si>
  <si>
    <t>Fecha  Modificación</t>
  </si>
  <si>
    <t>No. Páginas Modificadas</t>
  </si>
  <si>
    <t>Responsable 
Solicitud Cambio</t>
  </si>
  <si>
    <t>DD</t>
  </si>
  <si>
    <t>MM</t>
  </si>
  <si>
    <t>AAAA</t>
  </si>
  <si>
    <t>Cambio en el mapa de procesos de la entidad</t>
  </si>
  <si>
    <t>Todas</t>
  </si>
  <si>
    <t>Dirección de Planeación</t>
  </si>
  <si>
    <t>Identificación oportunidad de mejora</t>
  </si>
  <si>
    <t>06</t>
  </si>
  <si>
    <t>Subdirección de Desarrollo del Talento Humano</t>
  </si>
  <si>
    <t>Elaboró:</t>
  </si>
  <si>
    <t>Revisó:</t>
  </si>
  <si>
    <t>Aprobó:</t>
  </si>
  <si>
    <t>Liliana Alvarado Pirabán / Contratista / Gestión de Talento Humano</t>
  </si>
  <si>
    <t xml:space="preserve">Victor Hugo Contreras Ochoa / Subdirector de Desarrollo del Talento Humano </t>
  </si>
  <si>
    <t>Victor Hugo Contreras Ochoa / Subdirector de Desarrollo del Talento Humano
Germán Uriel Rojas / Director de Planeación</t>
  </si>
  <si>
    <r>
      <t xml:space="preserve">NOTA: Cuando este formato esté en uso, </t>
    </r>
    <r>
      <rPr>
        <u/>
        <sz val="12"/>
        <color indexed="10"/>
        <rFont val="Arial"/>
        <family val="2"/>
      </rPr>
      <t>no</t>
    </r>
    <r>
      <rPr>
        <sz val="12"/>
        <color indexed="10"/>
        <rFont val="Arial"/>
        <family val="2"/>
      </rPr>
      <t xml:space="preserve"> requiere CONTROL DE CAMBIOS ni PIE DE PÁGINA. Éstos son necesarios únicamente para su aprobación y como elementos informativos para las diferentes partes interesadas. Por favor </t>
    </r>
    <r>
      <rPr>
        <u/>
        <sz val="12"/>
        <color indexed="10"/>
        <rFont val="Arial"/>
        <family val="2"/>
      </rPr>
      <t>no imprima</t>
    </r>
    <r>
      <rPr>
        <sz val="12"/>
        <color indexed="10"/>
        <rFont val="Arial"/>
        <family val="2"/>
      </rPr>
      <t xml:space="preserve"> esta sección una vez vaya a utilizar el formato.</t>
    </r>
  </si>
  <si>
    <t>PERSONERÍA DE 
  BOGOTÁ, D. C.</t>
  </si>
  <si>
    <t xml:space="preserve"> MATRIZ DE IDENTIFICACIÓN DE PELIGROS, EVALUACIÓN Y VALORACIÓN DE RIESGOS Y DETERMINACIÓN DE CONTROLES</t>
  </si>
  <si>
    <r>
      <t xml:space="preserve">Código: </t>
    </r>
    <r>
      <rPr>
        <sz val="12"/>
        <color theme="1"/>
        <rFont val="Arial"/>
        <family val="2"/>
      </rPr>
      <t>08-FR-47</t>
    </r>
  </si>
  <si>
    <t>Versión:
6</t>
  </si>
  <si>
    <t>1 de 2</t>
  </si>
  <si>
    <t>Vigente desde:
26/12/2019</t>
  </si>
  <si>
    <t>Fecha Actualización:</t>
  </si>
  <si>
    <t xml:space="preserve">Cargo: </t>
  </si>
  <si>
    <t>Asesor Prevenciòn ARL AXA COLPATRIA</t>
  </si>
  <si>
    <t>Responsable Actualización:</t>
  </si>
  <si>
    <t>Julie Alexandtra Venegas</t>
  </si>
  <si>
    <t>Dependencia:</t>
  </si>
  <si>
    <t>Subdirección de Desarrollo del Talento Humano.</t>
  </si>
  <si>
    <t>Dirección:</t>
  </si>
  <si>
    <t>Cra 7 #21-24</t>
  </si>
  <si>
    <t>PROCESO</t>
  </si>
  <si>
    <t>ZONA / LUGAR</t>
  </si>
  <si>
    <t>ACTIVIDAD</t>
  </si>
  <si>
    <t>TAREAS</t>
  </si>
  <si>
    <t>CARGOS</t>
  </si>
  <si>
    <t>ACTIVIDAD RUTINARIA</t>
  </si>
  <si>
    <t>PELIGRO</t>
  </si>
  <si>
    <t>EFECTOS POSIBLES</t>
  </si>
  <si>
    <t>CONTROLES EXISTENTES</t>
  </si>
  <si>
    <t>EVALUACIÓN DE RIESGOS</t>
  </si>
  <si>
    <t>VALORACION DEL RIESGO</t>
  </si>
  <si>
    <t>CRITERIOS PARA ESTABLECER CONTROLES</t>
  </si>
  <si>
    <t>MEDIDAS DE INTERVENCIÓN</t>
  </si>
  <si>
    <t xml:space="preserve">SEGUIMIENTO </t>
  </si>
  <si>
    <t>DESCRIPCIÓN</t>
  </si>
  <si>
    <t>CLASIFICACIÓN</t>
  </si>
  <si>
    <t>FUENTE</t>
  </si>
  <si>
    <t xml:space="preserve">MEDIO </t>
  </si>
  <si>
    <t>INDIVIDUO</t>
  </si>
  <si>
    <t>NIVEL DE DEFICIENCIA</t>
  </si>
  <si>
    <t>NIVEL DE EXPOSICIÓN</t>
  </si>
  <si>
    <t>NIVEL DE PROBABILIDAD                      
(ND X NE)</t>
  </si>
  <si>
    <t>INTERPRETACIÓN DEL NIVEL DE PROBABILIDAD</t>
  </si>
  <si>
    <t>NIVEL DE CONSECUENCIA</t>
  </si>
  <si>
    <t>NIVEL DE RIESGO (NR) Y DE INTERVENCIÓN</t>
  </si>
  <si>
    <t>INTERPRETACIÓN DEL NIVEL DE RIESGO</t>
  </si>
  <si>
    <t>ACEPTABILIDAD DEL RIESGO</t>
  </si>
  <si>
    <t>PEOR CONSECUENCIA</t>
  </si>
  <si>
    <t>NUMERO DE EXPUESTOS</t>
  </si>
  <si>
    <t>EXISTENCIA DE REQUISITO LEGAL?</t>
  </si>
  <si>
    <t>ELIMINACIÓN</t>
  </si>
  <si>
    <t>SUSTITUCIÓN</t>
  </si>
  <si>
    <t>CONTROLES DE INGENIERÍA</t>
  </si>
  <si>
    <t>CONTROLES ADMINISTRATIVOS, SEÑALIZACIÓN, ADVERTENCIA</t>
  </si>
  <si>
    <t>EQUIPOS / ELEMENTOS DE PROTECCIÓN PERSONAL</t>
  </si>
  <si>
    <t>ESTRATÉGICO</t>
  </si>
  <si>
    <t>PERSONERÍA DISTRITAL</t>
  </si>
  <si>
    <t>Desempeñar funciones como agente del Ministerio Público, veedor(a) ciudadano(a) y defensor(a) de los
derechos humanos en el territorio de Bogotá, D.C</t>
  </si>
  <si>
    <t>Orientar a los ciudadanos en sus relaciones con la administración, indicándoles la autoridad a la que deben dirigirse para la solución de sus problemas.</t>
  </si>
  <si>
    <t>Personero(a) de Bogotá</t>
  </si>
  <si>
    <t>SI</t>
  </si>
  <si>
    <t xml:space="preserve">Exposición a virus, hongos, bacterias  presentes en el ambiente de trabajo.
</t>
  </si>
  <si>
    <r>
      <t xml:space="preserve">BIOLÓGICO: </t>
    </r>
    <r>
      <rPr>
        <sz val="10"/>
        <color theme="1"/>
        <rFont val="Arial"/>
        <family val="2"/>
      </rPr>
      <t xml:space="preserve">Inhalación o ingestión de microorganismos </t>
    </r>
  </si>
  <si>
    <t>Enfermedades del sistema digestivo, infecciones, virus y bacterias.</t>
  </si>
  <si>
    <t>N/E</t>
  </si>
  <si>
    <t xml:space="preserve"> Limpieza y Desinfección de áreas.</t>
  </si>
  <si>
    <t>Elementos de Bioseguridad.
Esquemas de Vacunación.</t>
  </si>
  <si>
    <t>ACEPTABLE CON CONTROL ESPECIFICO</t>
  </si>
  <si>
    <t>Incapacidad temporal  por infecciones, intoxicaciones  o alergias.</t>
  </si>
  <si>
    <t>SI 
(VER MATRIZ DE REQUISITOS LEGALES)</t>
  </si>
  <si>
    <t>N/A</t>
  </si>
  <si>
    <t>Campañas de vacunación, jornadas de desinfección, capacitación en medidas de prevención para el peligro biológico por contacto con virus, hongos, bacterias,etc.
Suministro constante de elementos de aseo (papel higiénico, jabón de manos, toallas de papel, entre otros).</t>
  </si>
  <si>
    <t>Ver matriz de Elementos de Protección Personal.</t>
  </si>
  <si>
    <t xml:space="preserve">EFICACIA DEL CONTROL: Se evidencia eficacia del control con relacion al peligro Biologico, dado que no se han presentado accidentes de trabajo en el periodo por riesgo biologico fecha 30/06/2025 </t>
  </si>
  <si>
    <t xml:space="preserve">Recibir quejas y reclamos sobre el funcionamiento de la administración y procurar la efectividad de los derechos e intereses de los asociados. </t>
  </si>
  <si>
    <t>Manipulación de archivo y/o documentación suministrada por los funcionarios y que tienen revisión previa por otras áreas.</t>
  </si>
  <si>
    <r>
      <rPr>
        <b/>
        <sz val="10"/>
        <color theme="1"/>
        <rFont val="Arial"/>
        <family val="2"/>
      </rPr>
      <t>BIOLÓGICO</t>
    </r>
    <r>
      <rPr>
        <sz val="10"/>
        <color theme="1"/>
        <rFont val="Arial"/>
        <family val="2"/>
      </rPr>
      <t>: Exposición a Bacterias, Virus, Hongos, Parásitos</t>
    </r>
  </si>
  <si>
    <t>Dermatosis, reacciones alérgicas, enfermedades infectocontagiosas, alteraciones de los diferentes sistemas (sistema respiratorio etc.)</t>
  </si>
  <si>
    <t>Protocolo de bioseguridad para realizar actividades de limpieza y desinfección.</t>
  </si>
  <si>
    <t>Limpieza y desinfección de las áreas diariamente.</t>
  </si>
  <si>
    <t>Uso de Mascarilla quirúrgica o tapabocas convencional 
Campañas Lavado de Manos
Uso de gel antibacterial</t>
  </si>
  <si>
    <t>Transmisión de enfermedades
Infecciosas, agudas y crónicas.
Reacciones
alérgicas y tóxicas causadas por agentes biológicos y sus derivados.</t>
  </si>
  <si>
    <t xml:space="preserve">*Programa de Prevención de Riesgo Biológico
*Limpieza y Desinfección.
</t>
  </si>
  <si>
    <t>Consumo de alimentos de cafetería como agua, café, tinto o aromática suministrados por la entidad.</t>
  </si>
  <si>
    <r>
      <rPr>
        <b/>
        <sz val="10"/>
        <color theme="1"/>
        <rFont val="Arial"/>
        <family val="2"/>
      </rPr>
      <t>BIOLÓGICO</t>
    </r>
    <r>
      <rPr>
        <sz val="10"/>
        <color theme="1"/>
        <rFont val="Arial"/>
        <family val="2"/>
      </rPr>
      <t>: Ingestión de alimentos contaminados.</t>
    </r>
  </si>
  <si>
    <t xml:space="preserve">Diarrea, vómito, dolores abdominales, de cabeza, dificultades renales, síntomas neurológicos </t>
  </si>
  <si>
    <t>Curso de manipulación de alimentos a personal de servicios generales.
Concepto de aptitud médica.</t>
  </si>
  <si>
    <t>Uso de Elementos de Protección Personal.</t>
  </si>
  <si>
    <t>*Certificados lavado de tanques.
*.Programa Prevención del Riesgo Químico.
*Capacitación continua y permanente en manipulación de alimentos al personal de servicios generales.
*Uso de elementos personales para el consumo de sus alimentos.
*Concepto de Aptitud Médica.</t>
  </si>
  <si>
    <t>Exposición a fluidos y/o excrementos de las personas que se encuentran presentes en reuniones generadas en representación de la Personería.
Exposición a fluidos de los usuarios y funcionarios presentes en recepcion de quejas y reclamos.
Uso de saliva para el conteo de los folios en los expedientes.
Gotículas de saliva que se proyectan por la atención a funcionarios o ciudadanos.</t>
  </si>
  <si>
    <r>
      <rPr>
        <b/>
        <sz val="10"/>
        <color theme="1"/>
        <rFont val="Arial"/>
        <family val="2"/>
      </rPr>
      <t>BIOLÓGICO</t>
    </r>
    <r>
      <rPr>
        <sz val="10"/>
        <color theme="1"/>
        <rFont val="Arial"/>
        <family val="2"/>
      </rPr>
      <t>: Fluidos o Excrementos, Picaduras y mordeduras.</t>
    </r>
  </si>
  <si>
    <t>Mononucleosis infecciosa, el resfriado común, algunos parásitos estomacales o infección de la garganta por estreptococo.</t>
  </si>
  <si>
    <t>*Uso de elementos para paginación  (humedecedor dactilar)</t>
  </si>
  <si>
    <t xml:space="preserve">*Programa de Prevención de Riesgo Biológico
*Cumplimiento de Protocolos de Bioseguridad.
</t>
  </si>
  <si>
    <t>NO</t>
  </si>
  <si>
    <t>Picaduras o mordeduras por parte de caninos, felinos e insectos (pulgas, garrapatas, mosquitos, entre otros), durante la recepcion de quejas en otras entidades y durante desplazamientos en las calles para representacion de la entidad.</t>
  </si>
  <si>
    <r>
      <rPr>
        <b/>
        <sz val="10"/>
        <color theme="1"/>
        <rFont val="Arial"/>
        <family val="2"/>
      </rPr>
      <t>BIOLÓGICO</t>
    </r>
    <r>
      <rPr>
        <sz val="10"/>
        <color theme="1"/>
        <rFont val="Arial"/>
        <family val="2"/>
      </rPr>
      <t>: Picaduras, mordeduras.</t>
    </r>
  </si>
  <si>
    <t>Infecciones, enfermedades virales como la rabia, enfermedades transmitidas por picaduras de insectos, entre otras.</t>
  </si>
  <si>
    <t>*Programa de Prevención de Riesgo Biológico
*Cumplimiento de Protocolos de Bioseguridad.
*Se Sugiere verificar por parte del guarda de seguridad el ingreso de mascotas con bosal y en caso de gatos en guacal.</t>
  </si>
  <si>
    <t>Ruidos generados  en la oficina por uso del celular, reproducciones musicales y tonos de voz elevado durante las conversaciones, 
Ruido generado ocasionalmente por protestas en la carrera 7, asistencia a comites y reuniones en la cual se requiere presencia del personero(a).</t>
  </si>
  <si>
    <r>
      <t>FÍSICO:</t>
    </r>
    <r>
      <rPr>
        <sz val="10"/>
        <color theme="1"/>
        <rFont val="Arial"/>
        <family val="2"/>
      </rPr>
      <t xml:space="preserve"> Ruido (Impacto intermitente y continuo)</t>
    </r>
  </si>
  <si>
    <t xml:space="preserve"> - Pérdida auditiva temporal o permanente
 - Estrés y fatiga
- Desconcentración.</t>
  </si>
  <si>
    <t>Medición de Sonometría.</t>
  </si>
  <si>
    <t>MEJORABLE</t>
  </si>
  <si>
    <t>Síndrome de fatiga crónica
Depresión
Síndrome de Burnout</t>
  </si>
  <si>
    <t>Realizar seguimiento a las recomendaciones del informe de sonometría y determinar cuáles son aplicables.</t>
  </si>
  <si>
    <t>EFICACIA DEL CONTROL: Se evidencia eficacia del control con relacion al peligro fisico, dado que no se han presentado accidentes de trabajo en el periodo por riesgo fìsico fecha 30/06/2025</t>
  </si>
  <si>
    <t>Sensación de frío en las oficinas 
Acompañamiento en las zonas periféricas con zona montañosa que también generan sensaciones de frio por debajo de las reales. Cabe resaltar que el personero distrital debe recorrer todas las localidades en horarios y jornadas extendidas lo cual puede generar sensaciones termicas de acuerdo al clima.</t>
  </si>
  <si>
    <r>
      <rPr>
        <b/>
        <sz val="10"/>
        <color theme="1"/>
        <rFont val="Arial"/>
        <family val="2"/>
      </rPr>
      <t xml:space="preserve">FÍSICO: </t>
    </r>
    <r>
      <rPr>
        <sz val="10"/>
        <color theme="1"/>
        <rFont val="Arial"/>
        <family val="2"/>
      </rPr>
      <t>Disconfort Térmico (calor y frío)</t>
    </r>
  </si>
  <si>
    <t xml:space="preserve">Agotamiento, cansancio y debilidad, dolor de cabeza, mareos o desmayos, debilidad muscular o calambres, náuseas y vómitos
</t>
  </si>
  <si>
    <t xml:space="preserve">Mediciones de confort térmico.
</t>
  </si>
  <si>
    <t>El personero  distriital debe portar el chaleco o chaqueta que lo identifique como funcionario y lo cual ayuda a mejorar la sensación térmica.</t>
  </si>
  <si>
    <t>Desespero y baja concentración.</t>
  </si>
  <si>
    <t xml:space="preserve">Barreras de restricción de corrientes de aire en puesto de trabajo </t>
  </si>
  <si>
    <t>Realizar seguimiento a las recomendaciones del informe de confort térmico y determinar cuáles son aplicables.
Continuar con el uso de prendas térmicas dentro del vestir cotidiano.
Consumo de bebidas calientes.</t>
  </si>
  <si>
    <t>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</si>
  <si>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Medición ambiental por confort térmico.</t>
  </si>
  <si>
    <t>M</t>
  </si>
  <si>
    <t>III</t>
  </si>
  <si>
    <t>Gestión de los resultados de la medición periódica ambiental por confort térmico.
Capacitación para mitigación del Disconfort en áreas de conservación infraestructural.</t>
  </si>
  <si>
    <t xml:space="preserve">Velar por el cumplimiento de la Constitución Política, las leyes, los acuerdos y las sentencias judiciales. </t>
  </si>
  <si>
    <t>Instalaciones con ingreso de luz natural y  artificial  por periodos en exceso o déficit.</t>
  </si>
  <si>
    <r>
      <rPr>
        <b/>
        <sz val="10"/>
        <color theme="1"/>
        <rFont val="Arial"/>
        <family val="2"/>
      </rPr>
      <t>FÍSICO:</t>
    </r>
    <r>
      <rPr>
        <sz val="10"/>
        <color theme="1"/>
        <rFont val="Arial"/>
        <family val="2"/>
      </rPr>
      <t xml:space="preserve"> Iluminación (Luz visible por exceso o por deficiencia)</t>
    </r>
  </si>
  <si>
    <t>Fatiga visual, molestias oculares, cefaleas, vértigos y ansiedad, nistagmus,disminución de la destreza y precisión, deslumbramiento.</t>
  </si>
  <si>
    <t>Mediciones Ambientales por iluminación.</t>
  </si>
  <si>
    <t>II</t>
  </si>
  <si>
    <t>Fatiga visual, estrés</t>
  </si>
  <si>
    <t>Mantenimiento o cambio de persianas en las zonas afectadas.</t>
  </si>
  <si>
    <t>Gestión de los resultados de la medición ambiental de iluminación
Programa de Mantenimiento Locativo Preventivo.
Inspecciones de Puesto de Trabajo
Sensibilización en la importancia de niveles suficientes de iluminación.</t>
  </si>
  <si>
    <t xml:space="preserve">Radiación ultravioleta por exposición directa al sol durante presencia en reuniones, comisiones, entre otras, actividades propias del cargo.
Ventanales que permiten el ingreso de luz solar  hacia los puestos de trabajo.
</t>
  </si>
  <si>
    <r>
      <rPr>
        <b/>
        <sz val="10"/>
        <color theme="1"/>
        <rFont val="Arial"/>
        <family val="2"/>
      </rPr>
      <t>FÍSICO:</t>
    </r>
    <r>
      <rPr>
        <sz val="10"/>
        <color theme="1"/>
        <rFont val="Arial"/>
        <family val="2"/>
      </rPr>
      <t xml:space="preserve"> Radiaciones No Ionizantes (Rayos Ultravioleta por exposición al sol).</t>
    </r>
  </si>
  <si>
    <t>Incremento del flujo sanguíneo de la piel, somnolencia, eritemas, daños en la córnea, efectos en el sistema nervioso central, quemaduras.</t>
  </si>
  <si>
    <t>Protector Solar.</t>
  </si>
  <si>
    <t>Cáncer de piel.</t>
  </si>
  <si>
    <t>Mantenimiento o cambio de persianas en las zonas afectadas</t>
  </si>
  <si>
    <t>Inspecciones de Puesto de trabajo.</t>
  </si>
  <si>
    <t>Uso de bloqueador solar y prendas de manga larga.</t>
  </si>
  <si>
    <t>Uso de monitores o video terminales.</t>
  </si>
  <si>
    <r>
      <rPr>
        <b/>
        <sz val="10"/>
        <color theme="1"/>
        <rFont val="Arial"/>
        <family val="2"/>
      </rPr>
      <t>FÍSICO:</t>
    </r>
    <r>
      <rPr>
        <sz val="10"/>
        <color theme="1"/>
        <rFont val="Arial"/>
        <family val="2"/>
      </rPr>
      <t xml:space="preserve"> Radiaciones  No Ionizantes (Rayos gamma por exposición a pantallas del computador).</t>
    </r>
  </si>
  <si>
    <t>Pigmentación de la piel.</t>
  </si>
  <si>
    <t>Cáncer de piel ( No comprobado científicamente).</t>
  </si>
  <si>
    <t xml:space="preserve">Inspecciones de Puesto de trabajo.
</t>
  </si>
  <si>
    <t>Uso de bloqueador Solar.</t>
  </si>
  <si>
    <t xml:space="preserve">Combustión  por  uso de automotores  y  planta eléctrica en primer piso. </t>
  </si>
  <si>
    <r>
      <rPr>
        <b/>
        <sz val="10"/>
        <color theme="1"/>
        <rFont val="Arial"/>
        <family val="2"/>
      </rPr>
      <t>QUÍMICO:</t>
    </r>
    <r>
      <rPr>
        <sz val="10"/>
        <color theme="1"/>
        <rFont val="Arial"/>
        <family val="2"/>
      </rPr>
      <t xml:space="preserve"> Gases Inorgánicos</t>
    </r>
  </si>
  <si>
    <t>Hipoxemia por desplazamiento de oxigeno, cefalea, nauseas, edema pulmonar.</t>
  </si>
  <si>
    <t xml:space="preserve">EPP ( tapabocas ) </t>
  </si>
  <si>
    <t>B</t>
  </si>
  <si>
    <t>Enfermedades respiratorias.</t>
  </si>
  <si>
    <t xml:space="preserve">Medidas de prevención y protección ante gases volátiles ocasionales.
</t>
  </si>
  <si>
    <t xml:space="preserve">EFICACIA DEL CONTROL: Se evidencia eficacia del control con relacion al peligro quìmico, dado que no se han presentado accidentes de trabajo en el periodo por riesgo quìmico fecha 30/06/2025 </t>
  </si>
  <si>
    <t>Gases lacrimógenos usados  para dispersiones en manifestaciones,  sobre Carrera séptima.
Exposición al peligro (gases lacrimógenos) en actividades del Ministerio Público, DD.HH y función publica durante acompañamiento a manifestaciones y eventos con alteración del orden público.</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</si>
  <si>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</si>
  <si>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</si>
  <si>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Muerte.</t>
  </si>
  <si>
    <t xml:space="preserve">Capacitación en medidas de prevención y respuesta ante situaciones de riesgo público (específicamente por situaciones en las que se usen gases lacrimógenos o de dispersión)
 </t>
  </si>
  <si>
    <t>Exposicion a el hollín de diesel, polvo de vías.
Desplazamientos entre sedes caminando o en vehiculo asignado por la personeria.</t>
  </si>
  <si>
    <r>
      <t xml:space="preserve">QUÍMICO: </t>
    </r>
    <r>
      <rPr>
        <sz val="10"/>
        <color theme="1"/>
        <rFont val="Arial"/>
        <family val="2"/>
      </rPr>
      <t>Material Particulado</t>
    </r>
  </si>
  <si>
    <t xml:space="preserve"> 
Molestias y lesiones oculares, enfermedades  respiratorias, disminución de la capacidad pulmonar, EPOC, cáncer</t>
  </si>
  <si>
    <t>EPP</t>
  </si>
  <si>
    <t>Enfermedades Pulmonares.</t>
  </si>
  <si>
    <t xml:space="preserve">Matriz de EPP.
</t>
  </si>
  <si>
    <t>Ver matriz de Elementos de Protección Personal.
Guantes de Vinilo transparentes , para manipulación de archivo.</t>
  </si>
  <si>
    <t>Polvo por manejo de documentación (expedientes o soportes de usuarios(as), funcionarios y de otras entidades a las cuales deba hacer seguimiento el Personero distrital.</t>
  </si>
  <si>
    <r>
      <rPr>
        <b/>
        <sz val="10"/>
        <color theme="1"/>
        <rFont val="Arial"/>
        <family val="2"/>
      </rPr>
      <t xml:space="preserve">QUÍMICO: </t>
    </r>
    <r>
      <rPr>
        <sz val="10"/>
        <color theme="1"/>
        <rFont val="Arial"/>
        <family val="2"/>
      </rPr>
      <t>Polvos orgánicos e inorgánicos.</t>
    </r>
  </si>
  <si>
    <t xml:space="preserve">
Vigilar la conducta oficial de los(as) ediles(as), empleados(as) y trabajadores(as) del Distrito y verificar que desempeñen cumplidamente sus deberes, adelantar las investigaciones disciplinarias e imponer las sanciones que fuere del caso todo de conformidad con las disposiciones vigentes.
 </t>
  </si>
  <si>
    <r>
      <rPr>
        <b/>
        <sz val="10"/>
        <color theme="1"/>
        <rFont val="Arial"/>
        <family val="2"/>
      </rPr>
      <t>PSICOSOCIAL:</t>
    </r>
    <r>
      <rPr>
        <sz val="10"/>
        <color theme="1"/>
        <rFont val="Arial"/>
        <family val="2"/>
      </rPr>
      <t xml:space="preserve"> Sobrecarga de trabajo.</t>
    </r>
  </si>
  <si>
    <t>Estrés, dolores de cabeza, tensión muscular, problemas digestivos, cardiovasculares</t>
  </si>
  <si>
    <t xml:space="preserve">Programas de Bienestar
Intervención psicosocial individual y colectiva. </t>
  </si>
  <si>
    <t>Pausas cognitivas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</si>
  <si>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endocrinológicos, musculo esqueléticos (dolor de espalda, contracturas) y trastornos en la salud mental.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</si>
  <si>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
Aplicar encuesta de clima organizacional y batería de Riesgo Psicosocial.</t>
  </si>
  <si>
    <t xml:space="preserve">EFICACIA DEL CONTROL: Se evidencia eficacia del control con relacion al peligro psicosocial, dado que no se han presentado accidentes de trabajo en el periodo por riesgo psicosocial fecha 30/06/2025 </t>
  </si>
  <si>
    <t>Vigilar de oficio o a petición de parte los procesos disciplinarios que se adelanten en las entidades del Distrito.</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</si>
  <si>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t>
  </si>
  <si>
    <t>Procurar la defensa de los derechos por los cuales tiene ingerencia la entidad.</t>
  </si>
  <si>
    <r>
      <rPr>
        <b/>
        <sz val="10"/>
        <color theme="1"/>
        <rFont val="Arial"/>
        <family val="2"/>
      </rPr>
      <t xml:space="preserve">PSICOSOCIAL: </t>
    </r>
    <r>
      <rPr>
        <sz val="10"/>
        <color theme="1"/>
        <rFont val="Arial"/>
        <family val="2"/>
      </rPr>
      <t>Gestión organizacional</t>
    </r>
  </si>
  <si>
    <t>Desmotivación, incumplimiento de la tareas, desconcentración, estrés , ansiedad.</t>
  </si>
  <si>
    <t xml:space="preserve">Programas de Bienestar 
Intervención psicosocial individual y colectiva. </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</si>
  <si>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t>
  </si>
  <si>
    <t>Labores operativas en representacion de la personeria distrital.</t>
  </si>
  <si>
    <r>
      <rPr>
        <b/>
        <sz val="10"/>
        <color theme="1"/>
        <rFont val="Arial"/>
        <family val="2"/>
      </rPr>
      <t>PSICOSOCIAL:</t>
    </r>
    <r>
      <rPr>
        <sz val="10"/>
        <color theme="1"/>
        <rFont val="Arial"/>
        <family val="2"/>
      </rPr>
      <t xml:space="preserve"> Condiciones de la tarea</t>
    </r>
  </si>
  <si>
    <t>Cefaleas, alteraciones visuales, Falta de concentración, dolor de cabeza, irritabilidad.</t>
  </si>
  <si>
    <t xml:space="preserve"> Pausas cognitivas
 Acompañamiento emocionales individuales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</si>
  <si>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que las manejan reciban la información que se quiere transmitir.</t>
  </si>
  <si>
    <t>Discusiones entre compañeros por diferencias contractuales o asignación de actividades.</t>
  </si>
  <si>
    <r>
      <rPr>
        <b/>
        <sz val="10"/>
        <color theme="1"/>
        <rFont val="Arial"/>
        <family val="2"/>
      </rPr>
      <t>PSICOSOCIAL:</t>
    </r>
    <r>
      <rPr>
        <sz val="10"/>
        <color theme="1"/>
        <rFont val="Arial"/>
        <family val="2"/>
      </rPr>
      <t xml:space="preserve"> Conflictos interpersonales.</t>
    </r>
  </si>
  <si>
    <t>Estrés, dolores de cabeza, tensión muscular, golpes, contusiones, ansiedad, depresión ,apatía por actividades del trabajo, sentimientos de culpa, miedos y otras afectaciones psicológicas.</t>
  </si>
  <si>
    <t>Trombosis, traumas psicológicos, politraumatismos.</t>
  </si>
  <si>
    <t>Mantener  las medidas de control existentes.
Programar y ejecutar actividades a través del Sistema de Vigilancia Epidemiológico de Intervención al Riesgo Psicosocial.
Realizar pausas activas y cognitivas.
Realizar capacitación o taller de relaciones interpersonales o resolución de conflictos.</t>
  </si>
  <si>
    <t>Velar por la efectividad del derecho de petición, con tal fin, debe instruir debidamente a quienes deseen presentar una petición; escribir las de quienes no pudieren o supieren hacerlo; y recibir y solicitar que se tramiten las peticiones y recursos de conformidad con las disposiciones vigentes.</t>
  </si>
  <si>
    <r>
      <rPr>
        <b/>
        <sz val="10"/>
        <color theme="1"/>
        <rFont val="Arial"/>
        <family val="2"/>
      </rPr>
      <t>PSICOSOCIAL:</t>
    </r>
    <r>
      <rPr>
        <sz val="10"/>
        <color theme="1"/>
        <rFont val="Arial"/>
        <family val="2"/>
      </rPr>
      <t xml:space="preserve"> Jornada de trabajo.</t>
    </r>
  </si>
  <si>
    <t>Fatiga Física y mental, alteraciones del sueño, disminución de atención y concentración, depresión,</t>
  </si>
  <si>
    <t>Programas de Bienestar - Intervención psicosocial individual y colectiva. 
Comité de convivencia</t>
  </si>
  <si>
    <t>* Pausas cognitivas
* Acompañamiento emocionales individuales</t>
  </si>
  <si>
    <t>Aceptable</t>
  </si>
  <si>
    <t>Ansiedad y estrés
Reducción de la productividad si no se logra el trabajo en equipo
Inadecuado ambiente de trabajo</t>
  </si>
  <si>
    <t>Continuar con control por SVE de Riesgo Psicosocial..
 Pausas cognitivas
Compensación e incentivos</t>
  </si>
  <si>
    <t>Jornadas extendidas por representacion de la personeria en comites, y actividades donde se requiera la presencia.
Se extienden las jornadas durante atencion a las solicitudes generadas para el cargo.</t>
  </si>
  <si>
    <t xml:space="preserve">Mantener  las medidas de control existentes.
Programar y ejecutar actividades a través del Sistema de Vigilancia Epidemiológico de Intervención al Riesgo Psicosocial.
Realizar pausas activas y cognitivas.
</t>
  </si>
  <si>
    <t>Movimientos repetitivos en muñeca y dedos durante tareas de digitación de información en equipos de computo, uso de equipos electrónicos, foliación de archivos.</t>
  </si>
  <si>
    <r>
      <rPr>
        <b/>
        <sz val="10"/>
        <color theme="1"/>
        <rFont val="Arial"/>
        <family val="2"/>
      </rPr>
      <t xml:space="preserve">BIOMECÁNICO: </t>
    </r>
    <r>
      <rPr>
        <sz val="10"/>
        <color theme="1"/>
        <rFont val="Arial"/>
        <family val="2"/>
      </rPr>
      <t>Movimiento repetitivo</t>
    </r>
  </si>
  <si>
    <t>Lesiones por trauma acumulativo en extremidades superiores, alteraciones musculares esqueléticas, síndromes dolorosos, fatiga visual, cefalea. Síndrome del túnel carpiano, epicondilitis, tendinitis</t>
  </si>
  <si>
    <t xml:space="preserve">
Elementos ergonómicos (reposa pies, bases monitor, archivadores, sillas ergonómicas, entre otros).</t>
  </si>
  <si>
    <t>Pausas activas
Capacitación en Higiene Postural</t>
  </si>
  <si>
    <t>Hipercifosis, hiperlordosis, escoliosis o rectificación cervical, dorsal y/o lumbar, o alguna otra enfermedad que afecte tu columna.
Hinchazón de piernas o pies, aparición de varices, tendinitis, fascitis plantar (inflamación en la zona del arco del pie), juanetes, molestias en rodillas, problemas cervicales y dolores musculares, entre otras cosas.</t>
  </si>
  <si>
    <t>Intervenciones de mantenimiento a equipos de oficina.</t>
  </si>
  <si>
    <t>Realizar Inspecciones de Puesto de Trabajo. 
Establecer pausas activas. 
Desarrollar actividades dinámicas Osteomusculares y Visuales.
Ejecutar actividades para el Sistema de Vigilancia para prevención del Riesgo Biomecánico- Osteomuscular.
Suministrar los elementos de confort aplicables.</t>
  </si>
  <si>
    <t xml:space="preserve">Ver matriz de Elementos de Protección Personal.
</t>
  </si>
  <si>
    <t>Durante el segundo semestre del año 2024 se presentaron cuatro accidentes con relación al peligro biomecanico vs un accidente primer semestre año 2025</t>
  </si>
  <si>
    <t>Postura sedente de más del 80% del tiempo de la jornada laboral.</t>
  </si>
  <si>
    <r>
      <rPr>
        <b/>
        <sz val="10"/>
        <color theme="1"/>
        <rFont val="Arial"/>
        <family val="2"/>
      </rPr>
      <t>BIOMECÁNICO</t>
    </r>
    <r>
      <rPr>
        <sz val="10"/>
        <color theme="1"/>
        <rFont val="Arial"/>
        <family val="2"/>
      </rPr>
      <t>: Postura (prolongada, mantenida, forzada, anti gravitacionales)</t>
    </r>
  </si>
  <si>
    <t xml:space="preserve">Fatiga muscular, Síndromes dolorosos, lumbalgias, Epicondilitis. Afecciones circulatorias como  várices, discopatías. </t>
  </si>
  <si>
    <t>Pausas activas
Capacitación en Higiene Postural.
Programa de estilos de vida saludable.</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</si>
  <si>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t>
  </si>
  <si>
    <t>Uso de herramientas de oficina (tijeras, saca ganchos, perforadoras, cosedora manual,etc).</t>
  </si>
  <si>
    <r>
      <rPr>
        <b/>
        <sz val="10"/>
        <color theme="1"/>
        <rFont val="Arial"/>
        <family val="2"/>
      </rPr>
      <t>CONDICIONES DE SEGURIDAD:</t>
    </r>
    <r>
      <rPr>
        <sz val="10"/>
        <color theme="1"/>
        <rFont val="Arial"/>
        <family val="2"/>
      </rPr>
      <t xml:space="preserve"> Mecánico (elementos o partes de maquinas, herramientas, equipos, piezas a trabajar, materiales proyectados, solidos o fluidos)</t>
    </r>
  </si>
  <si>
    <t>Lesiones superficiales, heridas
de poca profundidad, contusiones, quemaduras.</t>
  </si>
  <si>
    <t>Heridas profundas, infecciones, quemaduras.</t>
  </si>
  <si>
    <t>Subprograma de Inspecciones
Capacitación en manejo de Herramientas de oficina o cuidado de manos.</t>
  </si>
  <si>
    <t>EFICACIA DEL CONTROL: Se evidencia eficacia del control con relacion al peligro mecánico, dado que no se han presentado accidentes de trabajo en el periodo por riesgo mecánico fecha 30/06/2025</t>
  </si>
  <si>
    <t>Corto circuito de equipos eléctricos. Fallas eletricas en equipos o cableador de las oficinas
Elementos de extinción presurizados.
Uso de elementos calientes o generadores de fuego</t>
  </si>
  <si>
    <r>
      <rPr>
        <b/>
        <sz val="10"/>
        <color theme="1"/>
        <rFont val="Arial"/>
        <family val="2"/>
      </rPr>
      <t>CONDICIONES DE SEGURIDAD</t>
    </r>
    <r>
      <rPr>
        <sz val="10"/>
        <color theme="1"/>
        <rFont val="Arial"/>
        <family val="2"/>
      </rPr>
      <t>: Tecnológico (explosión, fuga, derrame, incendio)</t>
    </r>
  </si>
  <si>
    <t xml:space="preserve">incendio. Quemaduras en tronco, miembros superiores e inferiores, rostro, ahogamiento, asfixia, trauma por onda explosiva, </t>
  </si>
  <si>
    <t>Inspecciones locativas</t>
  </si>
  <si>
    <t>Capacitación</t>
  </si>
  <si>
    <t>Electrocución, quemaduras de cualquier grado, incapacidad permanente o parcial .</t>
  </si>
  <si>
    <t>Mantenimiento periódico a conexiones eléctricas, equipos electricos e instalación bajo reglamento técnico.
Inspección a elementos de emergencia
Brigada de emergencias</t>
  </si>
  <si>
    <t>Equipos de oficina que operan con energía eléctrica,  Instalaciones eléctricas sobrecargadas por computadores, impresoras, falta de amarres de cables de equipos de computo.</t>
  </si>
  <si>
    <r>
      <rPr>
        <b/>
        <sz val="10"/>
        <color theme="1"/>
        <rFont val="Arial"/>
        <family val="2"/>
      </rPr>
      <t>CONDICIONES DE SEGURIDAD</t>
    </r>
    <r>
      <rPr>
        <sz val="10"/>
        <color theme="1"/>
        <rFont val="Arial"/>
        <family val="2"/>
      </rPr>
      <t>: Eléctrico (alta y baja tensión, estática)</t>
    </r>
  </si>
  <si>
    <t>Descarga eléctrica: Exposición o contacto altas o bajas tensión, estática, quemaduras.</t>
  </si>
  <si>
    <t xml:space="preserve">Mantenimiento periódico a conexiones eléctricas e instalación bajo reglamento técnico.
</t>
  </si>
  <si>
    <t>Desplazamiento por las instalaciones de la Entidad, uso de escaleras,
Cintas antideslizantes en deterioro.
Caídas de objetos.
Sillas con necesidad de mantenimiento o cambios.
Muebles sin anclar.
Pisos húmedos en temporada de lluvias, que genera caídas.
balcones y ventanales.</t>
  </si>
  <si>
    <r>
      <rPr>
        <b/>
        <sz val="10"/>
        <color theme="1"/>
        <rFont val="Arial"/>
        <family val="2"/>
      </rPr>
      <t>CONDICIONES DE SEGURIDAD</t>
    </r>
    <r>
      <rPr>
        <sz val="10"/>
        <color theme="1"/>
        <rFont val="Arial"/>
        <family val="2"/>
      </rPr>
      <t>: Locativo (almacenamiento, superficies de trabajo
(irregularidades, deslizantes, con diferencia del nivel) condiciones de orden y aseo, caídas de objeto)</t>
    </r>
  </si>
  <si>
    <t xml:space="preserve">Lesiones superficiales, heridas
de poca profundidad, contusiones, irritaciones del ojo por material particulado. </t>
  </si>
  <si>
    <t>Informe de Accesibilidad.
Programa de Inspecciones.</t>
  </si>
  <si>
    <t xml:space="preserve">
Campañas de Orden y Aseo</t>
  </si>
  <si>
    <t>Lesiones, Fracturas, incapacidades parciales o prolongadas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</si>
  <si>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
Tips en uso adecuado de balcones y ventanales.</t>
  </si>
  <si>
    <t>Desplazamiento por entidades publicas o empresas que requiren acompañamiento de la Personeria.</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</si>
  <si>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</si>
  <si>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Desplazamiento por las instalaciones de la Entidad uso de ascensor , para desplazamiento  para audiencias, inspecciones de ministerio publico, radicacion de documentos en otras entidades.</t>
  </si>
  <si>
    <r>
      <rPr>
        <b/>
        <sz val="10"/>
        <color theme="1"/>
        <rFont val="Arial"/>
        <family val="2"/>
      </rPr>
      <t xml:space="preserve">CONDICIONES DE SEGURIDAD: </t>
    </r>
    <r>
      <rPr>
        <sz val="10"/>
        <color theme="1"/>
        <rFont val="Arial"/>
        <family val="2"/>
      </rPr>
      <t>mecanico funcionamiento del ascensor</t>
    </r>
  </si>
  <si>
    <t>fractuas en miembros superiores e inferiores, laseraciones en rodillas, hombros miembros supeiores, esguinse en tobillo, muerte.</t>
  </si>
  <si>
    <t>Mantenimiento preventivo correctivo de ascensores</t>
  </si>
  <si>
    <t>capacitacion uso adecuado de ascensor</t>
  </si>
  <si>
    <t>A</t>
  </si>
  <si>
    <t>Mantenimiento peventivo correctivo de ascensores</t>
  </si>
  <si>
    <t xml:space="preserve">
Plan de Prevención, preparación y respuesta a emergencias,
Programa de prevención Riesgo Público	.
Inducción SST.</t>
  </si>
  <si>
    <t>Botiquin y camilla de primeros auxilios</t>
  </si>
  <si>
    <r>
      <rPr>
        <b/>
        <sz val="10"/>
        <color theme="1"/>
        <rFont val="Arial"/>
        <family val="2"/>
      </rPr>
      <t>CONDICIONES DE SEGURIDAD</t>
    </r>
    <r>
      <rPr>
        <sz val="10"/>
        <color theme="1"/>
        <rFont val="Arial"/>
        <family val="2"/>
      </rPr>
      <t>: mecanico detencion del ascensor por ausencia de enegia.</t>
    </r>
  </si>
  <si>
    <t>mantenimiento preventivo correctivo de ascensores</t>
  </si>
  <si>
    <r>
      <rPr>
        <b/>
        <sz val="10"/>
        <color theme="1"/>
        <rFont val="Arial"/>
        <family val="2"/>
      </rPr>
      <t>CONDICIONES DE SEGURIDAD</t>
    </r>
    <r>
      <rPr>
        <sz val="10"/>
        <color theme="1"/>
        <rFont val="Arial"/>
        <family val="2"/>
      </rPr>
      <t>: locativo ascenso y  descenso del ascensor.</t>
    </r>
  </si>
  <si>
    <t>fractuas en miembros superiores e inferiores, laseraciones en rodillas, hombros miembros supeiores, esguinse en tobillo.</t>
  </si>
  <si>
    <t>capacitacion uso adecuado de ascensor, capacotacion autocuidado.</t>
  </si>
  <si>
    <r>
      <rPr>
        <b/>
        <sz val="10"/>
        <color theme="1"/>
        <rFont val="Arial"/>
        <family val="2"/>
      </rPr>
      <t>CONDICIONES DE SEGURIDAD</t>
    </r>
    <r>
      <rPr>
        <sz val="10"/>
        <color theme="1"/>
        <rFont val="Arial"/>
        <family val="2"/>
      </rPr>
      <t>: locativo atrapamiento por cierre accidental de puertas del ascensor.</t>
    </r>
  </si>
  <si>
    <t>Desplazamiento por las instalaciones de la Entidad uso de ascensor , para desplazamiento  para audiencias, inspecciones de ministerio publico, asistencia a reuniones que requieran su presencia.</t>
  </si>
  <si>
    <r>
      <rPr>
        <b/>
        <sz val="10"/>
        <color theme="1"/>
        <rFont val="Arial"/>
        <family val="2"/>
      </rPr>
      <t>CONDICIONES DE SEGURIDAD</t>
    </r>
    <r>
      <rPr>
        <sz val="10"/>
        <color theme="1"/>
        <rFont val="Arial"/>
        <family val="2"/>
      </rPr>
      <t>: Mecanico
deteccion del ascensor por ausencia de enegia.</t>
    </r>
  </si>
  <si>
    <t xml:space="preserve">Asfixia
</t>
  </si>
  <si>
    <t xml:space="preserve">Exposición a  atracos, robos, atentados y asaltos. 
Alteración del orden público.
Agresión verbal o física por parte de los ciudadanos durante el Acompañamiento a diligencias, marchas, manifestaciones dada la situación de que las instalaciones de la Personería  esta ubicada en centro de la ciudad cerca a la plaza de Bolivar.
</t>
  </si>
  <si>
    <r>
      <rPr>
        <b/>
        <sz val="10"/>
        <color theme="1"/>
        <rFont val="Arial"/>
        <family val="2"/>
      </rPr>
      <t>CONDICIONES DE SEGURIDAD:</t>
    </r>
    <r>
      <rPr>
        <sz val="10"/>
        <color theme="1"/>
        <rFont val="Arial"/>
        <family val="2"/>
      </rPr>
      <t xml:space="preserve"> Públicos (Robos, atracos, asaltos, atentados, desorden público, etc.).</t>
    </r>
  </si>
  <si>
    <t>Lesiones de gran variedad, traumatismos de tejidos desde leves hasta severos, quemaduras. Síndrome postraumático, secuelas psicológicas.</t>
  </si>
  <si>
    <t xml:space="preserve"> Acompañamiento de la Policía Nacional durante desplazamientos y dentro de las instalaciones.</t>
  </si>
  <si>
    <t>Identificación como funcionario de la Personería Distrital (carnet, chaqueta institucional)</t>
  </si>
  <si>
    <t>Agresión física o psicológica.</t>
  </si>
  <si>
    <t>Programa de prevención Riesgo Público	
Divulgar el  Plan de Emergencias Local.
Divulgar PON´S  de amenazas de origen público.</t>
  </si>
  <si>
    <t>Poner en conocimiento de las autoridades competentes los hechos que considere irregulares a fin de que sean corregidos y sancionados.</t>
  </si>
  <si>
    <t>Interponer la acción de tutela y asumir la representación del (de la) Defensor(a) del Pueblo, cuando este(a) último(a) se la delegue. Con base en el artículo 282 de la Constitución</t>
  </si>
  <si>
    <t>Velar por el respeto de los derechos humanos de las personas recluidas en establecimientos carcelarios, psiquiátricos, hospitalarios, ancianatos y orfelinatos. Atribuciones Especiales del (la) Personero(a) de Bogotá, D. C.:</t>
  </si>
  <si>
    <t>Traslados a otra sede para asistencia a comites, reuniones y auditorias en cumplimiento de sus funciones como personero distrital.</t>
  </si>
  <si>
    <r>
      <rPr>
        <b/>
        <sz val="10"/>
        <color theme="1"/>
        <rFont val="Arial"/>
        <family val="2"/>
      </rPr>
      <t>CONDICIONES DE SEGURIDAD:</t>
    </r>
    <r>
      <rPr>
        <sz val="10"/>
        <color theme="1"/>
        <rFont val="Arial"/>
        <family val="2"/>
      </rPr>
      <t xml:space="preserve"> Públicos (Robos, atracos, asaltos, atentados, desorden público, etc.)</t>
    </r>
  </si>
  <si>
    <t>Capacitación Riesgo Público.</t>
  </si>
  <si>
    <t>Agresión física o psicológica a un(a) funcionario(a) o contratista.</t>
  </si>
  <si>
    <t xml:space="preserve">Plan de Prevención, preparación y respuesta a emergencias,
Programa de prevención Riesgo Público	.
Inducción SST.
</t>
  </si>
  <si>
    <t>Traslados del Personero Distrital a todo espacio que requiera de su Gestión, entre ciudades o paises, uso de trasporte aéreo y terrestre.</t>
  </si>
  <si>
    <r>
      <rPr>
        <b/>
        <sz val="10"/>
        <color theme="1"/>
        <rFont val="Arial"/>
        <family val="2"/>
      </rPr>
      <t>CONDICIONES DE SEGURIDAD:</t>
    </r>
    <r>
      <rPr>
        <sz val="10"/>
        <color theme="1"/>
        <rFont val="Arial"/>
        <family val="2"/>
      </rPr>
      <t xml:space="preserve"> Accidentes de tránsito</t>
    </r>
  </si>
  <si>
    <t>Lesiones de gran variedad, traumatismos de tejidos desde leves hasta severos, quemaduras, síndrome postraumático, secuelas psicológicas, muerte.</t>
  </si>
  <si>
    <t>Acompañamiento de la Policía Nacional para algunas actividades del grupo GAEPVD.
Plan de prevención, preparación y respuesta a emergencias.</t>
  </si>
  <si>
    <t>Suministro de vehiculo por parte de la personeria, sin logos de la entidad y con vidrios polarizados.</t>
  </si>
  <si>
    <t>Traumatismos craneoencefálicos, traumas torácicos y laceración de órganos internos. Muerte.</t>
  </si>
  <si>
    <t>Plan Estratégico de Seguridad Vial-PESV.
Seguridad activa y pasiva de los vehículos verificada a través de las inspecciones pre operacionales.</t>
  </si>
  <si>
    <t>Participación en actividades deportivas en representación de la personería.</t>
  </si>
  <si>
    <t>Participación en actividades deportivas las cuales sean a espacio abierto y se pueda tener contacto con excrementos de animales y roedores.</t>
  </si>
  <si>
    <t>Diarrea, vómito, dolores abdominales, de cabeza, dificultades renales, síntomas neurológicos, fiebre amarilla, dengue.</t>
  </si>
  <si>
    <t>*Programa de Prevención de Riesgo Biológico</t>
  </si>
  <si>
    <t>Participación en actividades deportivas en las cuales se suministre alimentos por parte de la personeria.</t>
  </si>
  <si>
    <r>
      <t xml:space="preserve">BIOLÓGICO: </t>
    </r>
    <r>
      <rPr>
        <sz val="10"/>
        <color theme="1"/>
        <rFont val="Arial"/>
        <family val="2"/>
      </rPr>
      <t>Inhalación o ingestión de microorganismos, ingestion de alimentos en descomposicion.</t>
    </r>
  </si>
  <si>
    <t>lavado de manos constante, consumir alimentos en establecimientos aprobados por la empresa.</t>
  </si>
  <si>
    <t>Capacitación en medidas de prevención para el peligro biológico por contacto con virus, hongos, bacterias,etc.*Programa de Prevención de Riesgo Biológico</t>
  </si>
  <si>
    <t>capacitacitacion en autocuidado.</t>
  </si>
  <si>
    <t xml:space="preserve">Se realiza esfuerzo muscular, y posturas prolongadas, durante la participación de actividades deportivas. </t>
  </si>
  <si>
    <r>
      <t>BIOMECÁNICO:</t>
    </r>
    <r>
      <rPr>
        <sz val="10"/>
        <color rgb="FF000000"/>
        <rFont val="Arial"/>
        <family val="2"/>
      </rPr>
      <t xml:space="preserve"> Postura (prolongada, mantenida, forzada, anti gravitacionales), esfuerzo.</t>
    </r>
  </si>
  <si>
    <t xml:space="preserve">Sobreesfuerzo, esfuerzo excesivo, lesiones osteomusculares, heridas, traumas, contusiones.
</t>
  </si>
  <si>
    <t>Establecer pausas activas.
Desarrollar actividades dinámicas Osteomusculares.
Programas y ejecutar actividades para el Sistema de Vigilancia para prevención del Riesgo Biomecánico- Osteomuscular.</t>
  </si>
  <si>
    <t xml:space="preserve">
Exposición a ruido en lal vías de la ciudad  por uso de bocinas de sonido o parlantes durante animaciones y eventos en actividades recreativas, deportivas y culturales en representación de la entidad.</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</si>
  <si>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animacines y eventos.</t>
    </r>
  </si>
  <si>
    <t xml:space="preserve"> - Pérdida auditiva temporal o permanente
 - Estrés y fatiga
- Desconcentración.
-cefalea </t>
  </si>
  <si>
    <t>Capacitación sobre conservación auditiva.</t>
  </si>
  <si>
    <t>Se podria generar disconfort termico durante la  participación en actividades deportivas por cambios de clima y desarrollo de actividades en otros municipios del departamento.</t>
  </si>
  <si>
    <t xml:space="preserve">Agotamiento, cansancio y debilidad, dolor de cabeza, mareos o desmayos, debilidad muscular o calambres, náuseas y vómitos, deshidratacion, alteraciones osteomusculares.
</t>
  </si>
  <si>
    <t>El personal debe asistir a  las actividades recreativas con ropa adecuada.</t>
  </si>
  <si>
    <t>capacitacion en autocuidado.</t>
  </si>
  <si>
    <t xml:space="preserve">NO </t>
  </si>
  <si>
    <t>Durante la participación en actividades deportivas a espacios abiertos y en temporadas soleadas.</t>
  </si>
  <si>
    <t>Incremento del flujo sanguíneo de la piel, somnolencia, eritemas piel expuesta, daños en la córnea, efectos en el sistema nervioso central, quemaduras piel expusta, deshidrataciòn.</t>
  </si>
  <si>
    <t>El personal debe asistir a  las actividades recreativas con ropa adecuada. Se recomienda uso de bloqueador.</t>
  </si>
  <si>
    <t>Uso de bloqueador Solar y prendas de manga larga.</t>
  </si>
  <si>
    <t>Durante la participación en actividades deportivas en espacios abiertos, y que la  exposición sea prolongada.</t>
  </si>
  <si>
    <r>
      <rPr>
        <b/>
        <sz val="10"/>
        <color theme="1"/>
        <rFont val="Arial"/>
        <family val="2"/>
      </rPr>
      <t>QUÍMICO:</t>
    </r>
    <r>
      <rPr>
        <sz val="10"/>
        <color theme="1"/>
        <rFont val="Arial"/>
        <family val="2"/>
      </rPr>
      <t xml:space="preserve"> Polvos orgánicos e inorgánicos.</t>
    </r>
  </si>
  <si>
    <t xml:space="preserve"> Molestias y lesiones oculares, enfermedades  respiratorias, disminución de la capacidad pulmonar, EPOC.</t>
  </si>
  <si>
    <t>Enfermedades respiratorias y digestivas</t>
  </si>
  <si>
    <t xml:space="preserve">Capacitación en uso adecuado de Elementos de Protección Personal.
</t>
  </si>
  <si>
    <t>Participación en actividades deportivas en la cuales se usen objetos que puedan golpear y lastimar el cuerpo. ( Ejemplo: Balones, argollas de rana, bolirana, disco metalico de tejo entre otros).</t>
  </si>
  <si>
    <r>
      <rPr>
        <b/>
        <sz val="10"/>
        <color theme="1"/>
        <rFont val="Arial"/>
        <family val="2"/>
      </rPr>
      <t>CONDICIONES DE SEGURIDAD:</t>
    </r>
    <r>
      <rPr>
        <sz val="10"/>
        <color theme="1"/>
        <rFont val="Arial"/>
        <family val="2"/>
      </rPr>
      <t xml:space="preserve"> Objetos que caen, ruedan, se deslizan, se movilizan.  </t>
    </r>
  </si>
  <si>
    <t>Heridas en manos , golpes manos y dedos de las manos, golpes miembros superiores, amputaciones, laceraciones miembros inferiores y superiores, fracturas en miembros superiores, golpes en  la parte posterior del torax.</t>
  </si>
  <si>
    <t>Fracturas en mienbros superiores, laceraciones en rodillas</t>
  </si>
  <si>
    <t xml:space="preserve">Irregularidades en pavimento de la via, áreas deslizantes, con diferencia del nivel condiciones de orden y aseo, caídas de objeto, condiciones de vegetacion en terrenos de eventos deportivos </t>
  </si>
  <si>
    <r>
      <rPr>
        <b/>
        <sz val="10"/>
        <color theme="1"/>
        <rFont val="Arial"/>
        <family val="2"/>
      </rPr>
      <t>CONDICIONES DE SEGURIDAD</t>
    </r>
    <r>
      <rPr>
        <sz val="10"/>
        <color theme="1"/>
        <rFont val="Arial"/>
        <family val="2"/>
      </rPr>
      <t xml:space="preserve">: Locativo 
</t>
    </r>
  </si>
  <si>
    <t xml:space="preserve">
Capacitación : Caídas a nivel y desnivel.
</t>
  </si>
  <si>
    <t>Durante desplazamiento en actividades depotivas a espacio abierto en el cual haya transito vehicular; Cuando se suministra transporte por parte de la personería y este tenga un accidente o genere alguna lesion al funcionario o contratista.</t>
  </si>
  <si>
    <t>Al participar en actividades deportivas fuera de las instalaciones de la personeria, en el cual puede haber presencia de otras ciudadanos (as).</t>
  </si>
  <si>
    <t>Al participar en actividades recreativas, deportivas y culturales en representación de la entidad.</t>
  </si>
  <si>
    <r>
      <rPr>
        <b/>
        <sz val="10"/>
        <color theme="1"/>
        <rFont val="Arial"/>
        <family val="2"/>
      </rPr>
      <t>FENOMENOS NATURALES</t>
    </r>
    <r>
      <rPr>
        <sz val="10"/>
        <color theme="1"/>
        <rFont val="Arial"/>
        <family val="2"/>
      </rPr>
      <t>:</t>
    </r>
    <r>
      <rPr>
        <sz val="10"/>
        <color indexed="8"/>
        <rFont val="Arial"/>
        <family val="2"/>
      </rPr>
      <t xml:space="preserve"> descarga electrica, luvias torrenciales , taponamiento del sistema de desague.</t>
    </r>
  </si>
  <si>
    <t>electrocuciòn, quemaduras graves  amputaciòn, hipotermia.</t>
  </si>
  <si>
    <t xml:space="preserve">N/E
</t>
  </si>
  <si>
    <t xml:space="preserve">Plan de Prevención, preparación y respuesta a emergencias,.
</t>
  </si>
  <si>
    <t>EFICACIA DEL CONTROL: Se evidencia eficacia del control con relacion al peligro fenomenos naturales, dado que no se han presentado accidentes de trabajo en el periodo por riesgo fenomenos naturales fecha 30/06/2025</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</si>
  <si>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requiera presencia del personero.
Precipitaciones ocasionales con presencia de granizo.</t>
  </si>
  <si>
    <r>
      <rPr>
        <b/>
        <sz val="10"/>
        <color theme="1"/>
        <rFont val="Arial"/>
        <family val="2"/>
      </rPr>
      <t>FENOMENOS NATURALES</t>
    </r>
    <r>
      <rPr>
        <sz val="10"/>
        <color theme="1"/>
        <rFont val="Arial"/>
        <family val="2"/>
      </rPr>
      <t xml:space="preserve"> :</t>
    </r>
    <r>
      <rPr>
        <sz val="10"/>
        <color indexed="8"/>
        <rFont val="Arial"/>
        <family val="2"/>
      </rPr>
      <t xml:space="preserve"> Sismo, Terremoto, vendaval, Inundación, Derrumbes, Erupciones  y Precipitaciones.</t>
    </r>
  </si>
  <si>
    <t>Golpes, caídas, lesiones, heridas, fracturas, esguinces, contusiones,  accidentes, muerte.</t>
  </si>
  <si>
    <t>Plan de Emergencia de la Entidad y de la local.
Contacto con Estación de Bomberos, Defensa Civil y demás Entidades de apoyo.</t>
  </si>
  <si>
    <t>Grupo de apoyo: Brigada de Emergencia.</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</si>
  <si>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</si>
  <si>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 xml:space="preserve">Desplazamientos por escaleras  y baños </t>
  </si>
  <si>
    <r>
      <rPr>
        <b/>
        <sz val="10"/>
        <color theme="1"/>
        <rFont val="Arial"/>
        <family val="2"/>
      </rPr>
      <t>CONDICIONES DE SEGURIDAD:</t>
    </r>
    <r>
      <rPr>
        <sz val="10"/>
        <color theme="1"/>
        <rFont val="Arial"/>
        <family val="2"/>
      </rPr>
      <t xml:space="preserve"> Objetos que caen, ruedan, se deslizan, se movilizan, barandas anchas en deterioro en barandas antideslizantes, problemas de anclaje en las divisiones y puertas sanitarias, rotura de espejos , caida de luminarias.</t>
    </r>
  </si>
  <si>
    <t>Lesiones superficiales, heridas
de poca profundidad, contusiones, en mienbros inferiores, sangrado en mienbros inferiores, hematomas por caida del objeto en miembros inferiores.
Hematomas por contacto con partes del inodoro.</t>
  </si>
  <si>
    <t>Seguros fijadores o intalacione de bisagras en puertas.</t>
  </si>
  <si>
    <t>Heridas profundas, infecciones, amputaciones.</t>
  </si>
  <si>
    <t>Inspecciones locativas.
Señalización y advertencia de puertas en mal estado.</t>
  </si>
  <si>
    <t>Áreas comunes y puesto de trabajo moviles para actividades recreativas y de bienestar.</t>
  </si>
  <si>
    <r>
      <rPr>
        <b/>
        <sz val="10"/>
        <color theme="1"/>
        <rFont val="Arial"/>
        <family val="2"/>
      </rPr>
      <t>CONDICIONES DE SEGURIDAD:</t>
    </r>
    <r>
      <rPr>
        <sz val="10"/>
        <color theme="1"/>
        <rFont val="Arial"/>
        <family val="2"/>
      </rPr>
      <t xml:space="preserve"> locativo caida de luminarias y dry wall falta de anclaje de estantes y archivadores  rotura de vidrios, puertas moviles.</t>
    </r>
  </si>
  <si>
    <t>caida de personas, golpes en pies y politraumatismos, cortaduras contusion aplastamiento</t>
  </si>
  <si>
    <t>Personal de seguridad que mantenga libre el transito de las  puertas del parqueadero</t>
  </si>
  <si>
    <t>Heridas profundas, infecciones, amputaciones. Golpes y cortaduras en miembrs inferiores.</t>
  </si>
  <si>
    <t>Inspecciones locativas.
Señalización y advertencia de puertas moviles y sentido de apertura de la puerta.</t>
  </si>
  <si>
    <t>Desplazamientos por zonas de parqueadero</t>
  </si>
  <si>
    <r>
      <rPr>
        <b/>
        <sz val="10"/>
        <color theme="1"/>
        <rFont val="Arial"/>
        <family val="2"/>
      </rPr>
      <t>CONDICIONES DE SEGURIDAD:</t>
    </r>
    <r>
      <rPr>
        <sz val="10"/>
        <color theme="1"/>
        <rFont val="Arial"/>
        <family val="2"/>
      </rPr>
      <t xml:space="preserve"> irregularidades y diferencia del nivel en pisos del parqueadero, espacios deslizantes.</t>
    </r>
  </si>
  <si>
    <t>Heridas en miembros inferiores, golpes en manos, esguince en tobillo o rdilla por sobe esfuerzo, laceraciones en rodillas, fractura en miembros inferiores.</t>
  </si>
  <si>
    <t>Fracturas en mienbros inferiores, laceraciones en rodillas</t>
  </si>
  <si>
    <t>Inspecciones locativas.
Señalización y advertencia para uso correcto de los espacios del parqueadero.</t>
  </si>
  <si>
    <t>Desplazamiento por las instalaciones de la Entidad, para entrega de correspondencia.</t>
  </si>
  <si>
    <t>fractuas en miembros superiores e inferiores, laseraciones en rodillas, esguinse en tobillo.</t>
  </si>
  <si>
    <t>Mantenimientos locativos.</t>
  </si>
  <si>
    <t>Subprograma de orden y aseo. 
Capacitación : Caídas a nivel y desnivel.
Subrograma de inspecciones
Señalización y advertencia
Mantenimiento de mobiliarios y puestos de trabajo.
Inspección de puesto de trabajo.</t>
  </si>
  <si>
    <t>Asistencia a reuniones presenciales en auditorio, sala de audiencias.</t>
  </si>
  <si>
    <t>Uso de equipos eléctricos y electrónicos. Planta electrica.</t>
  </si>
  <si>
    <r>
      <rPr>
        <b/>
        <sz val="10"/>
        <color rgb="FF000000"/>
        <rFont val="Arial"/>
        <family val="2"/>
      </rPr>
      <t xml:space="preserve">CONDICIONES DE SEGURIDAD:  </t>
    </r>
    <r>
      <rPr>
        <sz val="10"/>
        <color rgb="FF000000"/>
        <rFont val="Arial"/>
        <family val="2"/>
      </rPr>
      <t>Incendio</t>
    </r>
    <r>
      <rPr>
        <sz val="10"/>
        <color indexed="8"/>
        <rFont val="Arial"/>
        <family val="2"/>
      </rPr>
      <t xml:space="preserve"> y explosión</t>
    </r>
  </si>
  <si>
    <t>Quemaduras, pérdidas humanas y económicas, muerte.</t>
  </si>
  <si>
    <t>inspeccion de seguridad en area de plata electrica</t>
  </si>
  <si>
    <t>Elementos para el control del fuego.</t>
  </si>
  <si>
    <t>Posible fatalidad</t>
  </si>
  <si>
    <t>Recarga de Extintores.</t>
  </si>
  <si>
    <t>Realizar  inspecciones  de seguridad de forma  periódica  a  elementos  de extinción; así como a las tomacorrientes y controladores al suministro de energía.</t>
  </si>
  <si>
    <t>Uso de equipos eléctricos y electrónicos. Planta electrica</t>
  </si>
  <si>
    <r>
      <rPr>
        <b/>
        <sz val="10"/>
        <color rgb="FF000000"/>
        <rFont val="Arial"/>
        <family val="2"/>
      </rPr>
      <t xml:space="preserve">FISICO: </t>
    </r>
    <r>
      <rPr>
        <sz val="10"/>
        <color indexed="8"/>
        <rFont val="Arial"/>
        <family val="2"/>
      </rPr>
      <t>confort termico por temperatura generado por planta electrica</t>
    </r>
  </si>
  <si>
    <t>Quemaduras en cuerpo, golpe de calor.</t>
  </si>
  <si>
    <t>Inspeccion de seguridad en area de plata electric, Mantenimineto correctivo preventivo de planta electrica.</t>
  </si>
  <si>
    <t>Ropa comoda para trabajo ( VERIFICAR MATRIZ DE EPP)</t>
  </si>
  <si>
    <r>
      <rPr>
        <b/>
        <sz val="10"/>
        <color rgb="FF000000"/>
        <rFont val="Arial"/>
        <family val="2"/>
      </rPr>
      <t xml:space="preserve">FISICO: </t>
    </r>
    <r>
      <rPr>
        <sz val="10"/>
        <color rgb="FF000000"/>
        <rFont val="Arial"/>
        <family val="2"/>
      </rPr>
      <t>Ruido</t>
    </r>
    <r>
      <rPr>
        <sz val="10"/>
        <color indexed="8"/>
        <rFont val="Arial"/>
        <family val="2"/>
      </rPr>
      <t xml:space="preserve"> generado por planta electrica</t>
    </r>
  </si>
  <si>
    <t>cefaleas, alteraciones visuales, Falta de concentración, dolor de cabeza, irritabilidad, disminucion de la agudeza auditiva.</t>
  </si>
  <si>
    <t>Inspeccion de seguridad en area de plata electrico, Mantenimineto correctivo preventivo de planta electrica.</t>
  </si>
  <si>
    <t>Medición ambiental por sonometría.</t>
  </si>
  <si>
    <t>Asesorar al despacho del Personero de Bogotá en la formulación de políticas, planes, programas,
proyectos y en la orientación y desarrollo de estudios, informes y documentos requeridos para la eficiente
gestión institucional de la entidad.</t>
  </si>
  <si>
    <t>Asesorar al Personero en la orientación, establecimiento y aplicación de políticas, objetivos
estratégicos, planes y programas relativos a la gestión de las dependencias, conforme con los
lineamientos institucionales y las estipulaciones legales vigentes.</t>
  </si>
  <si>
    <t>Asesor(a)
Despacho del (de la)personero(a) de Bogotá, D.C.</t>
  </si>
  <si>
    <t xml:space="preserve">Exposición a virus, hongos, bacterias  presentes en el ambiente de trabajo
</t>
  </si>
  <si>
    <t>Asesor(a)
Despacho del (de la)  personero(a) de Bogotá, D.C.</t>
  </si>
  <si>
    <t>Manipulación de archivo y/o documentación suministrada por los funcionariosv y otras entidades que tiene revision previa por otras areas.</t>
  </si>
  <si>
    <t>Exposición a fluidos de las personas que se encuentran presentes en reuniones.
Uso de saliva para el conteo de los folios en los expedientes.
Gotículas de saliva que se proyectan por la atención a funcionarios o ciudadanos.}</t>
  </si>
  <si>
    <t>Picaduras o mordeduras por parte de caninos, felinos e insectos (pulgas, garrapatas, mosquitos, entre otros), durante la presencia en reuniones dentro y fuera de las instalaciones.</t>
  </si>
  <si>
    <t>Ruidos generados  en la oficina por uso del celular, reproducciones musicales y tonos de voz elevado durante las conversaciones, 
Ruido generado ocasionalmente por protestas en la carrera 7, asistencia a comites y reuniones en la cual se requiere presencia de la personeria.</t>
  </si>
  <si>
    <t>Sensación de frío en las oficinas, 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</si>
  <si>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 xml:space="preserve">Radiación ultravioleta por exposición directa al sol durante presencia en reuniones, comisiones entre otros. 
</t>
  </si>
  <si>
    <t>Ventanales que permiten el ingreso de luz solar  hacia los puestos de trabajo.
Exposición a rayos solares durante asistencia a reuniones en espacios abiertos.</t>
  </si>
  <si>
    <t>Persianas</t>
  </si>
  <si>
    <t xml:space="preserve">Gases lacrimógenos usados  para dispersiones en manifestaciones,  sobre Carrera séptima.
</t>
  </si>
  <si>
    <t>Uso de elementos de aislamiento como medidas de protección para la prevención enfermedades infecciosas.</t>
  </si>
  <si>
    <r>
      <rPr>
        <b/>
        <sz val="10"/>
        <color theme="1"/>
        <rFont val="Arial"/>
        <family val="2"/>
      </rPr>
      <t>QUÍMICO:</t>
    </r>
    <r>
      <rPr>
        <sz val="10"/>
        <color theme="1"/>
        <rFont val="Arial"/>
        <family val="2"/>
      </rPr>
      <t xml:space="preserve"> Líquidos (nieblas y rocíos)</t>
    </r>
  </si>
  <si>
    <t xml:space="preserve"> 
Dermatitis, irritación de la nariz, garganta y vías respiratorias superiores, enfermedades pulmonares.</t>
  </si>
  <si>
    <t>Protocolo de Bioseguridad.
Fichas de Seguridad.
Matriz de compatibilidad.</t>
  </si>
  <si>
    <t xml:space="preserve">Continuar con los controles existentes.
</t>
  </si>
  <si>
    <t>Exposición a el hollín de diesel, polvo de vías.
Desplazamientos entre sedes caminando o en vehiculo asignado por la personeria.</t>
  </si>
  <si>
    <t>Polvo por manejo de documentación (expedientes o soportes de  funcionarios y de otras entidades a las cuales deba hacer seguimiento la personeria.</t>
  </si>
  <si>
    <t>Al realizar seguimientos como parte de sus asesorias.</t>
  </si>
  <si>
    <t>Fomentar la realización efectiva de los derechos que le asisten a las personas dentro del ámbito de competencia de la entidad.</t>
  </si>
  <si>
    <t xml:space="preserve">Manejo de diferentes plataformas para labores operativas en representacion de la personeria distrital.
Adelantar las actuaciones, investigaciones y trabajos especiales que le encomiende el (la)
Personero(a) de Bogotá́, D. C. y rendir los correspondientes informes. </t>
  </si>
  <si>
    <t>Elaborar los informes relacionados con la asesoria realizada  al Personero en el diseño y establecimiento de métodos, directrices y procedimientos de trabajo de las diferentes dependencias de la entidad, en concordancia con las políticas previamente determinadas.</t>
  </si>
  <si>
    <t>Elaborar  estudios, diagnósticos, proyectos y actos administrativos que den como resultado el seguimiento de sus asesoria.</t>
  </si>
  <si>
    <t>Postura sedente de más del 80% del tiempo de la jornada laboral durante  elaboración de estudios, diagnósticos, proyectos y actos administrativos</t>
  </si>
  <si>
    <t>Corto circuito de equipos eléctricos. Fallas eletricas en equipos o cableador de las oficinas
Elementos de extinción presurizados.</t>
  </si>
  <si>
    <t xml:space="preserve">
Se recomienda evitar el uso de multitomas que podrían causar cortos circuitos por una sobre carga eléctrica </t>
  </si>
  <si>
    <t>Desplazamiento por las instalaciones de la Entidad uso de ascensor , para desplazamiento  para audiencias, asistencia a comites, reuniones, en otras entidades.</t>
  </si>
  <si>
    <t xml:space="preserve">Exposición a  atracos, robos, atentados y asaltos. 
Alteración del orden público.
Agresión verbal o física por parte de los ciudadanos durante  manifestaciones dada la situación de que las instalaciones de la Personería  esta ubicada en centro de la ciudad cerca a la Plaza de Bolivar.
</t>
  </si>
  <si>
    <t>Traslados a otra sede o entidad para asistencia a reuniones,comites, auditorias, entre otros, en cumplimiento de sus funciones.</t>
  </si>
  <si>
    <t>Traslados  a otras entidades para desarrollo de sus actividades laborales.</t>
  </si>
  <si>
    <t>Suministro de vehiculo por parte de la personer5ia.</t>
  </si>
  <si>
    <t>Participación en actividades deportivas en las cuales se suministre alimentos por pate de la personeria.</t>
  </si>
  <si>
    <t xml:space="preserve">
Exposición a ruido de parlantes o bocinas de sonido  en vias de la ciudad durante participación en actividades recreativas deportivas y culturales en representación de la entidad.</t>
  </si>
  <si>
    <t>Se podria generar disconfort termico durante la  Participación en actividades deportivas por cambios de clima y desarrollo de actividades en otros municipios del departamento.</t>
  </si>
  <si>
    <t>Durante la Participación en actividades deportivas a espacios abiertos y en temporadas soleadas.</t>
  </si>
  <si>
    <t>En actividades deportivas se puede estar expuesto a áreas irregulares en pavimento, pizos deslizantes, con diferencia del nivel condiciones de orden y aseo, caídas de objeto, alta vegetacion en terrenos de eventos deportivos.</t>
  </si>
  <si>
    <t>Al participar en actividades deportivas en espacio abierto.</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</si>
  <si>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</si>
  <si>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Areas comunes y puesto de trabajo moviles para actividades recreativas y de bienestar.</t>
  </si>
  <si>
    <t>Subprograma de orden y aseo. 
Capacitación : Caídas a nivel y desnivel.
pograma de inspecciones
Señalización y advertencia
Mantenimiento de mobiliarios y puestos de trabajo.
Inspección de puesto de trabajo.</t>
  </si>
  <si>
    <t>Gestionar la realización efectiva de los derechos que le asisten a las personas dentro del ámbito de
competencia de la entidad.</t>
  </si>
  <si>
    <t xml:space="preserve">Asesorar y asistir al (a la) Personero(a) Distrital en la formulación, aprobación, adopción,
implementación y cumplimiento de las políticas relacionadas con el Ministerio público y la defensa de
los derechos humanos, prevención y Control a la función pública y potestad disciplinaria. </t>
  </si>
  <si>
    <t>Personero(a) Auxiliar</t>
  </si>
  <si>
    <t>Manipulación de archivo y/o documentación suministrada por los funcionarios y que tiene revision previa por otras areas.</t>
  </si>
  <si>
    <t>Representar al (a la) Personero(a) de Bogotá, D. C. en las actividades oficiales que éste(a) le señale</t>
  </si>
  <si>
    <t>Exposición a fluidos y/o excrementos de las personas que se encuentran presentes en reuniones generadas en representacion de la personeria.
Exposición a fluidos de los usuarios y funcionarios(as) presentes en recepcion de quejas y reclamos.
Uso de saliva para el conteo de los folios en los expedientes.
Gotículas de saliva que se proyectan por la atención s funcionarios o ciudadanos.}</t>
  </si>
  <si>
    <t>Picaduras o mordeduras por parte de caninos, felinos e insectos (pulgas, garrapatas, mosquitos, entre otros), durante la recepcion de quejas en otras entidades y durante desplazamientos en las calles para representación de la entidad.</t>
  </si>
  <si>
    <t>Sensación de frío en las oficinas 
Acompañamiento en las zonas periféricas con zona montañosa que también generan sensaciones de frio por debajo de las reales. Cabe resaltar que el personero auxiliar debe recorrer todas las localidades en horarios y jornadas extendidas lo cual puede generar sensaciones termicas de acuerdo al clima.</t>
  </si>
  <si>
    <t xml:space="preserve">Radiación ultravioleta por exposición directa al sol durante presencia en reuniones, comisiones y demás actividades en las que pueda tener exposición.
</t>
  </si>
  <si>
    <t>Ventanales que permiten el ingreso de luz solar  hacia los puestos de trabajo.
Exposición a rayos solares durante asistencia a reauniones en espacios abiertos.</t>
  </si>
  <si>
    <t>Gases lacrimógenos usados  para dispersiones en manifestaciones,  sobre Carrera séptima, función publica durante acompañamiento a manifestaciones y eventos con alteración del orden público.</t>
  </si>
  <si>
    <t>Acompañar o representar en la  formulación, aprobación, adopción,
implementación y cumplimiento de las políticas relacionadas con el cargo.</t>
  </si>
  <si>
    <t>Dirigir, coordinar y controlar la actualización de los reglamentos internos de la Entidad.</t>
  </si>
  <si>
    <t xml:space="preserve">Manejo de diferentes plataformas (cargue de información a Sirius, Sinproc 1 y 2, Drive, entre otros).
Labores operativas en representacion de la personeria distrital.
Adelantar las actuaciones, investigaciones y trabajos especiales que le encomiende el (la)
Personero(a) de Bogotá́, D. C. y rendir los correspondientes informes. </t>
  </si>
  <si>
    <t>Establecer las directrices y controles necesarios para el correcto procedimiento de procesos indicados popr el personero de Bogotá.</t>
  </si>
  <si>
    <t xml:space="preserve">Representar al (a la) Personero(a) de Bogotá, D. C. en las actividades oficiales que éste(a) le señale. </t>
  </si>
  <si>
    <t xml:space="preserve">Adelantar las actuaciones, investigaciones y trabajos especiales que le encomiende el (la)
Personero(a) de Bogotá́, D. C. y rendir los correspondientes informes. </t>
  </si>
  <si>
    <t xml:space="preserve">Postura sedente de más del 80% del tiempo de la jornada laboral.
Adelantar las actuaciones, investigaciones y trabajos especiales que le encomiende el (la)
Personero(a) de Bogotá́, D. C. y rendir los correspondientes informes. </t>
  </si>
  <si>
    <t>Desplazamiento por las instalaciones de la Entidad uso de ascensor , para desplazamiento  para audiencias, reuniones y comites donde deba hacer presncia en cumplimiento de sus funciones.</t>
  </si>
  <si>
    <t xml:space="preserve">Exposición a  atracos, robos, atentados y asaltos. 
Alteración del orden público.
Agresión verbal o física por parte de los ciudadanos durante el Acompañamiento a diligencias, manifestaciones dada la situación de que las instalaciones de la Personería  esta ubicada en centro de la ciudad cerca a la plaza de bolivar.
</t>
  </si>
  <si>
    <t>Poner en conocimiento de las autoridades competentes los hechos que considere irregulares a fin de que sean corregidos y sancionados.
Desplazamientos en cumplimiento de sus funciones.
Representar al (a la) Personero(a) de Bogotá, D. C. en las actividades oficiales que éste(a) le señale.</t>
  </si>
  <si>
    <t>Traslados del Personero auxiliar a todo espacio que requiera de su Gestión .</t>
  </si>
  <si>
    <t xml:space="preserve">EFICACIA DEL CONTROL: Se evidencia eficacia del control con relacion al peligro fisico, dado que no se han presentado accidentes de trabajo en el periodo por riesgo fìsico fecha 30/06/2025  </t>
  </si>
  <si>
    <t>Durante la participación en actividades deportivas en espacios abiertos y que la  exposición sea prolongada.</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</si>
  <si>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</si>
  <si>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Desplazamiento por las instalaciones de la Entidad, para entrega de correspondencia.
Asistencia a reuniones presenciales en auditorio, sala de audiencias.</t>
  </si>
  <si>
    <t>Dirigir y liderar la potestad disciplinaria sobre los(as) servidores(as) públicos(as) de la Personería de Bogotá, D.C., y proponer programas de prevención para evitar la materialización de las faltas disciplinarias, conforme a las directrices institucionales y las normas vigentes.</t>
  </si>
  <si>
    <t>Ejercer la Potestad Disciplinaria sobre los(as) servidores(as) públicos(as) de la Entidad.</t>
  </si>
  <si>
    <t>Jefe De Oficina Control Interno Disciplinario</t>
  </si>
  <si>
    <t>Manipulación de archivo y/o documentación suministrada por los funcionariosv y otras entidades que tiene revisión previa por otras áreas.</t>
  </si>
  <si>
    <t>Exposición a fluidos y/o excrementos de las personas que se encuentran presentes en reuniones.
Uso de saliva para el conteo de los folios en los expedientes.
Gotículas de saliva que se proyectan por la atención a funcionarios o ciudadanos.}</t>
  </si>
  <si>
    <t>Radiación ultravioleta por exposición directa al sol durante presencia en reuniones, comisiones y demas actividades propias de sus cargo..</t>
  </si>
  <si>
    <t>Recibir, estudiar y tramitar las denuncias, quejas y reclamos por las posibles faltas disciplinarias en que incurran los(as) servidores(as) de la Entidad o de quienes presten funciones públicas en la misma, por infracción a la Constitución, las leyes, los acuerdos y demás normas relacionadas con la Personería de Bogotá́, D. C.</t>
  </si>
  <si>
    <t>Polvo por manejo de documentación (expedientes o soportes de  funcionarios que deba hacer seguimiento el proceso.</t>
  </si>
  <si>
    <t>Controlar la elaboración y actualización de las bases de datos de los funcionarios para tramite de faltas cometidas.</t>
  </si>
  <si>
    <t>Seguimiento a casos de orden disciplinario de las funcionarios(as) de la entidad.</t>
  </si>
  <si>
    <t>Se puede extender la jornada durante seguimietnos a las posibles faltas disciplinarias por gestion de documentación y reuniones que pueden llevar mas tiempo de lo normal.
Se extienden las jornadas durante atencion a las solicitudes generadas para el cargo.</t>
  </si>
  <si>
    <t>Adelantar actividades orientadas a la prevención de la comisión de faltas disciplinarias, entrega de faltas disciplinarias a funcionarios(as).</t>
  </si>
  <si>
    <t>Postura sedente de más del 80% del tiempo de la jornada laboral durante la Orientación de casos de faltas disciplinarias.</t>
  </si>
  <si>
    <t xml:space="preserve">Corto circuito de equipos eléctricos. Fallas eletricas en equipos o cableador de las oficinas
Elementos de extinción presurizados.
</t>
  </si>
  <si>
    <t>Desplazamiento por las instalaciones de la Entidad uso de ascensor , para desplazamiento  por notificación de faltas disciplinarias.</t>
  </si>
  <si>
    <t xml:space="preserve">Exposición a  atracos, robos, atentados y asaltos. 
Alteración del orden público.
Agresión verbal o física por parte de funcionarios(as) durante notificaciones de faltas disciplinarias.
</t>
  </si>
  <si>
    <t>Traslados a otra sede o entidad para asistencia a reuniones para notificaciones de faltas disciplinarias.</t>
  </si>
  <si>
    <t>Durante la participación en actividades deportivas donde se suministre alimentos por parted e la entidad.</t>
  </si>
  <si>
    <t xml:space="preserve">
Exposición a bocinas de sonido o parlantes durante  Participación en actividades recreativas y/o  deportivas.</t>
  </si>
  <si>
    <t>Se podria percibir un disconfort termico durante la  Participación en actividades deportivas por cambios de clima y desarrollo de actividades en otros municipios del departamento.</t>
  </si>
  <si>
    <t xml:space="preserve">EFICACIA DEL CONTROL: Se evidencia eficacia del control con relacion al peligro quìmico, dado que no se han presentado accidentes de trabajo en el periodo por riesgo quìmico fecha 30/06/2025   </t>
  </si>
  <si>
    <t xml:space="preserve">Durante el desarrollo de actividades depotivas a espacio abierto en el cual haya tránsito vehicular; </t>
  </si>
  <si>
    <t>Asesorar y asistir jurídicamente al Despacho del Personero de Bogotá, D. C., al Despacho del
Personero Auxiliar, al secretario general y a los personeros delegados con funciones de coordinación</t>
  </si>
  <si>
    <t>Dirigir la investigación, gestión del conocimiento y la innovación, en la entidad, de manera que contribuyan al mejoramiento de los procesos institucionales y al fortalecimiento de las competencias de los(as) servidores(as) públicos(as).</t>
  </si>
  <si>
    <t>Promover la investigación al interior de la Entidad con el fin de apoyar el cumplimiento de su misión, objetivos y funciones.</t>
  </si>
  <si>
    <t>Director Operativo
Direccion de gestión del conocimiento e innovacion.</t>
  </si>
  <si>
    <t>Administrar el proceso de gestión del talento humano, en lo referente al ingreso, desarrollo y retiro
de los(as) funcionarios(as) de la Entidad, en concordancia con las políticas y la normatividad vigente</t>
  </si>
  <si>
    <t xml:space="preserve">
Uso de saliva para el conteo de los folios en los expedientes.
Gotículas de saliva que se proyectan por la atención a funcionarios(as)</t>
  </si>
  <si>
    <t>Radiación ultravioleta por exposición directa al sol durante presencia en reuniones en representación de la personería.</t>
  </si>
  <si>
    <t>Dirigir y apoyar la ejecución de investigaciones académicas y sus publicaciones, y elaborar los pronunciamientos a que haya lugar producto de los resultados de investigación.</t>
  </si>
  <si>
    <t xml:space="preserve">Cuando se debe intervenir en diferentes procesos para la ejecución de proyectos para la investigación. </t>
  </si>
  <si>
    <t>Por control de actividades del proceso ue requieren seguimiento y plnificación.</t>
  </si>
  <si>
    <t>Organizar metodológicamente las investigaciones en gestión del conocimiento e innovación sobre temas de interés de la Entidad.</t>
  </si>
  <si>
    <t>Elaborar los informes relacionados con el proceso de innovación.</t>
  </si>
  <si>
    <t>Elaborar los informes relacionados con el proceso de gestión del talento humano.</t>
  </si>
  <si>
    <t>Postura sedente de más del 80% del tiempo de la jornada laboral durante el desarrollo de su actividad laboral.</t>
  </si>
  <si>
    <t>Desplazamiento por las instalaciones de la Entidad uso de ascensor , para realizar actividades propias de su cargo.</t>
  </si>
  <si>
    <t>Desplazamiento por las instalaciones de la Entidad uso de ascensor , para desplazamiento  para realizar actividades propias de su cargo.</t>
  </si>
  <si>
    <t xml:space="preserve">Exposición a  atracos, robos, atentados y asaltos. 
Alteración del orden público.
Agresión verbal ocasional por parte de algunos funcionarios. Manifestaciones dada la situación de que las instalaciones de la Personería  esta ubicada en centro de la ciudad cerca a la plaza de bolivar.
</t>
  </si>
  <si>
    <t>Traslados a otra sede o entidad para asistencia a reuniones o actividades propias de su cargo.</t>
  </si>
  <si>
    <t>Radiación ultravioleta por exposición directa al sol durante desplazamientos para el cumplimiento de sus actividad laboral.
Durante la Participación en actividades deportivas a espacios abiertos y en temporadas soleadas.</t>
  </si>
  <si>
    <t>Durante el desarrollo de actividades depotivas a espacio abierto en el cual haya tránsito vehicular; Cuando se suministra transporte por parte de la personería y este tenga un accidente o genere alguna lesion al funcionario o contratista.</t>
  </si>
  <si>
    <t>Liderar, desempeñar, organizar y revisar el ejercicio de los procesos relacionados con Recursos Financieros;
Gestión del Talento Humano; Gestión Documental y Recursos Físicos; Contratación y Convenios
Interadministrativos, conforme a las directrices del (de la) Personero(a) Distrital.</t>
  </si>
  <si>
    <t>Dirigir, orientar y controlar los procesos de gestión del talento humano, administrativa, financiera,
contractual y documental, demás servicios de apoyo requeridos para el cumplimiento de los procesos
estratégicos, misionales, de evaluación y de seguimiento y control.</t>
  </si>
  <si>
    <t>Secretario(a) General</t>
  </si>
  <si>
    <t>Exposición a virus, hongos, bacterias  presentes en el ambiente de trabajo (Sars Cov- 02, rinovirus, parainfluenza, coronavirus, entre otros )</t>
  </si>
  <si>
    <t>Acrílicos para la atención de usuarios(as). Limpieza y Desinfección de áreas.</t>
  </si>
  <si>
    <t>Manipulación de archivo y/o documentación de los(as) funcionarios(as) que se encuentran en estado de deterioro o que llevan almacenados mucho tiempo.
Uso de saliva para el conteo de los folios en los expedientes.</t>
  </si>
  <si>
    <t>Uso de saliva para el conteo de los folios en los expedientes.
Gotículas de saliva que se proyectan por la atención al funcionarios de manera presencial.</t>
  </si>
  <si>
    <t>Pantallas acrílicas para los puestos de trabajo en donde hay atención al usuario.</t>
  </si>
  <si>
    <t>Picaduras o mordeduras por parte de caninos, felinos e insectos prestes en las instalaciones.</t>
  </si>
  <si>
    <t>Ruidos generados  en la oficina por uso del celular, reproducciones musicales y tonos de voz elevado durante las conversaciones o trafico de la calle.</t>
  </si>
  <si>
    <t>Exposición a corrientes de aire que generan sensación de frio.</t>
  </si>
  <si>
    <t>Algunos(as) funcionarios (as) y contratistas llevan objetos para cambiar la sensación térmica(sacos o cobijas)</t>
  </si>
  <si>
    <t>La sede cuenta con iluminación natural y artificial.  Para el suministro de luz artificial, se hace uso de lamparas LED.</t>
  </si>
  <si>
    <t>Medición de Iluminación.</t>
  </si>
  <si>
    <t>Cambio luminarias, cuando se requiera.</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</si>
  <si>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</si>
  <si>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la sistencia actividades a espacios abiertos en cumplimiento de sus cargo.
</t>
  </si>
  <si>
    <t xml:space="preserve">
Alteraciones del orden público (gas lacrimógeno), durante manifestaciones cerca a las instalaciones de la personeria ubicada en la cra 7 con 21.
</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</si>
  <si>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</si>
  <si>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</si>
  <si>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Paro Cardiaco.</t>
  </si>
  <si>
    <t xml:space="preserve">
Capacitación en uso adecuado de Elementos de Protección Personal.
</t>
  </si>
  <si>
    <t>Exposicion a el hollín de diesel, polvo de vías.
Desplazamientos entre sedes caminando o en vehiculo.</t>
  </si>
  <si>
    <t>Polvo por manejo de documentación (expedientes o soportes de funcionarios (as).</t>
  </si>
  <si>
    <t xml:space="preserve">
Carencia asistencial a cargos profesionales cuando se realizan concursos y cambio entre los colaboradores de la personeria
 </t>
  </si>
  <si>
    <t xml:space="preserve">Fijar los criterios para la suscripción de convenios interadministrativos que no causan erogación, de
acuerdo con los parámetros establecidos por la alta dirección. </t>
  </si>
  <si>
    <r>
      <rPr>
        <b/>
        <sz val="10"/>
        <color theme="1"/>
        <rFont val="Arial"/>
        <family val="2"/>
      </rPr>
      <t xml:space="preserve">PSICOSOCIAL: </t>
    </r>
    <r>
      <rPr>
        <sz val="10"/>
        <color theme="1"/>
        <rFont val="Arial"/>
        <family val="2"/>
      </rPr>
      <t>Capacitación insuficiente</t>
    </r>
  </si>
  <si>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
Continuar con las inducciones al cargo y al SG-SST.</t>
  </si>
  <si>
    <t xml:space="preserve">Manejo de diferentes plataformas (cargue de información a Sirius, Sinproc 1 y 2, Drive, entre otros).
</t>
  </si>
  <si>
    <t>Dirigir, organizar y controlar el sistema de peticiones, quejas, reclamos y sugerencias relacionados con
las funciones a cargo de la Entidad que pueden tomar mas tiempo para seguimiento y genera extencion de la  jornada laboral.</t>
  </si>
  <si>
    <t xml:space="preserve">Actividades de digitación, uso de mouse, organizar documentacion para seguimiento por parte del area.
</t>
  </si>
  <si>
    <t xml:space="preserve">Postura sedente en labores administrativas, de más del 75% del tiempo de la jornada laboral.
</t>
  </si>
  <si>
    <t xml:space="preserve">Uso de herramientas de oficina (tijeras, saca ganchos, perforadoras, cosedora manual,etc).
</t>
  </si>
  <si>
    <t>Conexión de equipos eléctricos a tomacorrientes. Contacto con partes eléctricas de equipos electricos que requieren de energia electrica.</t>
  </si>
  <si>
    <t xml:space="preserve">Desplazamiento por las instalaciones de la Entidad, uso de escaleras,
Cintas antideslizantes en deterioro.
Caídas de objetos.
Sillas con necesidad de mantenimiento o cambios.
Muebles sin anclar.
Pisos húmedos en temporada de lluvias, que genera caídas.
balcones y ventanales.
</t>
  </si>
  <si>
    <t xml:space="preserve">Manejo de estantes archivadores. Objetos que caen de estantes (no se encuentran anclados).
</t>
  </si>
  <si>
    <r>
      <rPr>
        <b/>
        <sz val="10"/>
        <color theme="1"/>
        <rFont val="Arial"/>
        <family val="2"/>
      </rPr>
      <t>CONDICIONES DE SEGURIDAD:</t>
    </r>
    <r>
      <rPr>
        <sz val="10"/>
        <color theme="1"/>
        <rFont val="Arial"/>
        <family val="2"/>
      </rPr>
      <t xml:space="preserve"> Locativo (Objetos que caen, ruedan, se deslizan, se movilizan).  </t>
    </r>
  </si>
  <si>
    <t>Heridas, golpes, amputaciones, laceraciones, muerte</t>
  </si>
  <si>
    <t>Seguros fijadores de estantes.</t>
  </si>
  <si>
    <t>Fracturas.</t>
  </si>
  <si>
    <t>Inspecciones locativas.
Señalización y advertencia para uso correcto de archivador.
Suministrar escalera de dos pasos para alcanzar objetos que se encuentran en las partes altas al interior de los estantes.,</t>
  </si>
  <si>
    <t>Exposición a  atracos, robos, atentados y asaltos. 
Alteración del orden público.
en la carrera 7.
Agresión verbal o física por parte de los ciudadanos que se incuentran dentro de las instalaciones.</t>
  </si>
  <si>
    <t>En algunas actividades hay acompañamiento de la Policía Nacional</t>
  </si>
  <si>
    <t>Desplazamiento dentro de la ciudad por  acompañamiento en actividades deportivas, expuestos a choques o accidentes en vehículo y/o transporte público o a pie. Suministro ocasional de vehículos de la Entidad.</t>
  </si>
  <si>
    <t>Solicitud de vehículos institucionales</t>
  </si>
  <si>
    <t>EFICACIA DEL CONTROL: Se evidencia eficacia del control con relacion al peligro mecánico, dado que no se han presentado accidentes de trabajo en el periodo+AA342 por riesgo mecánico fecha 30/06/2025+AC345</t>
  </si>
  <si>
    <t xml:space="preserve">Exposición a Fenómenos Naturales durante participación en actividades deportivas, recreativas y culturales organizadas por la entidad.
</t>
  </si>
  <si>
    <t>Plan de Emergencia de la Entidad y de la local.
Contacto con Estación de Bomberos, Defensa Civil y demás Entidades de apoyo.</t>
  </si>
  <si>
    <t>PROCESO DE APOYO</t>
  </si>
  <si>
    <t xml:space="preserve">Organizar y notificar las políticas, planes y proyectos en materia del talento humano y dirigir la
implementación de estos de acuerdo con los procesos establecidos y la normatividad vigente. </t>
  </si>
  <si>
    <t>Director(a) Operativo.
Dirección de Talento Humano</t>
  </si>
  <si>
    <t xml:space="preserve">Radiación ultravioleta por exposición directa al sol durante presencia en reuniones, comisiones y demás actividades propias de sus cargo..
</t>
  </si>
  <si>
    <t>Gases lacrimógenos usados  para dispersiones en manifestaciones,  sobre Carrera séptima y eventos con alteración del orden público.</t>
  </si>
  <si>
    <t>Controlar la elaboración y actualización de las bases de datos de los funcionarios que trabajan para la entidad.</t>
  </si>
  <si>
    <t>Durante el desarrollo de sus funciones y en cumpimiento de los seguimientos del área.</t>
  </si>
  <si>
    <t>Formular y dirigir el Plan Estratégico de Talento Humano y el Plan Operativo Anual del proceso; así
como las estrategias, los planes de acción y demás programas de la dependencia, conforme a la
misión y objetivos de la Entidad.</t>
  </si>
  <si>
    <t>Elaborar los informes relacionados con el proceso de desarrollo de talento humano.</t>
  </si>
  <si>
    <t>Jornadas extendidas por representacion de la personeria en  actividades donde se requiera la presencia.
Se extienden las jornadas durante atencion a las solicitudes generadas para el cargo.</t>
  </si>
  <si>
    <t>Desplazamiento por las instalaciones de la Entidad uso de ascensor.</t>
  </si>
  <si>
    <t xml:space="preserve">Exposición a  atracos, robos, atentados y asaltos. 
Alteración del orden público.
Manifestaciones dada la situación de que las instalaciones de la Personería  esta ubicada en centro de la ciudad cerca a la plaza de bolivar.
</t>
  </si>
  <si>
    <t>Traslados a otra sede o entidad para asistencia a reuniones y auditorias en cumplimiento de sus funciones.</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</si>
  <si>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</si>
  <si>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 xml:space="preserve">Dirigir la aplicación de las políticas y normas para el manejo eficiente de
los documentos relacionados con los temas propios de la Subdirección de acuerdo con los procesos
establecidos y la normatividad vigente </t>
  </si>
  <si>
    <t>Dirigir la preparación y presentación de los informes de gestión de la dependencia, dirigidos a la alta dirección de la Entidad y a los organismos de control.</t>
  </si>
  <si>
    <t>Subdirector(a) de Desarrollo del talento humano.  
Subdirector(a) de Gestión del talento humano.</t>
  </si>
  <si>
    <t>Manipulación de archivo y/o documentación suministrada por los funcionarios y que tiene revision previa por otras áreas.</t>
  </si>
  <si>
    <t>Picaduras o mordeduras por parte de caninos, felinos e insectos (pulgas, garrapatas, mosquitos, entre otros), durante la presencia en reuniones dentro y fuera de las instalaciones en cumplimiento de su función laboral.</t>
  </si>
  <si>
    <t>Ruidos generados  en la oficina por uso del celular, reproducciones musicales y tonos de voz elevado durante las conversaciones, 
Ruido generado ocasionalmente por protestas en la carrera 7, asistencia a comites y reuniones en la cual se requiere presencia del cargo.</t>
  </si>
  <si>
    <t>Polvo por manejo de documentación (expedientes o soportes de  funcionarios y otras dependencias).</t>
  </si>
  <si>
    <t>Controlar la elaboración y actualización de las bases de datos de las actividades propias de sus cargo.</t>
  </si>
  <si>
    <t xml:space="preserve">Administrar los pagos de la nómina de la Entidad. </t>
  </si>
  <si>
    <t xml:space="preserve">Elaborar los informes relacionados con el proceso del talento humano. </t>
  </si>
  <si>
    <t>Postura sedente de más del 80% del tiempo de la jornada laboral para la presentación de informes y documentos requweridos por el proceso o entidad.</t>
  </si>
  <si>
    <t>Desplazamiento por las instalaciones de la Entidad, uso de escaleras,
Cintas antideslizantes en deterioro.
Caídas de objetos.
Sillas con necesidad de mantenimiento o cambios.
Muebles sin anclar.
Pisos húmedos en temporada de lluvias, que genera caídas.</t>
  </si>
  <si>
    <t>Desplazamiento por las instalaciones de la Entidad uso de ascensor , para desplazamiento, radicacion de documentos en otras entidades.</t>
  </si>
  <si>
    <t>Desplazamiento por las instalaciones de la Entidad uso de ascensor , para radicación de documentos en otras entidades, asistencia a reuniones en auditorios, entre otros.</t>
  </si>
  <si>
    <r>
      <rPr>
        <b/>
        <sz val="10"/>
        <color theme="1"/>
        <rFont val="Arial"/>
        <family val="2"/>
      </rPr>
      <t>CONDICIONES DE SEGURIDAD</t>
    </r>
    <r>
      <rPr>
        <sz val="10"/>
        <color theme="1"/>
        <rFont val="Arial"/>
        <family val="2"/>
      </rPr>
      <t>: mecanico detención del ascensor por ausencia de enegia.</t>
    </r>
  </si>
  <si>
    <t xml:space="preserve">Exposición a  atracos, robos, atentados y asaltos. 
Alteración del orden público. Manifestaciones dada la situación de que las instalaciones de la Personería  esta ubicada en centro de la ciudad cerca a la Plaza de Bolivar.
</t>
  </si>
  <si>
    <t>Traslados a otra sede o entidad para asistencia a reuniones, auditorias,  entre otros, en cumplimiento de sus funciones.</t>
  </si>
  <si>
    <t>Inspeccion de seguridad en área de plata electrico, Mantenimineto correctivo preventivo de planta electrica.</t>
  </si>
  <si>
    <t>Dirigir, presentar y formular las políticas, planes y proyectos en materia administrativa, financiera, contractual, gestión documental y de recursos físicos de acuerdo con los procesos establecidos en la entidad y la normatividad vigente, con el propósito de propender el normal Funcionamiento de la entidad.</t>
  </si>
  <si>
    <t>Dirigir la administración y el control a los procesos de apoyo relacionados con la gestión administrativa, financiera, contractual y demás requeridos por la Entidad.</t>
  </si>
  <si>
    <t>Director(a) Operativo.
Dirección Administrativa y financiera.</t>
  </si>
  <si>
    <t>Definir y dirigir el plan de acción, los programas, proyectos y las estrategias de la dependencia en concordancia con las políticas y la misión de la Entidad.</t>
  </si>
  <si>
    <t>Fijar las directrices para el adecuado manejo de los inventarios, el almacén, los seguros, los bienes y servicios y la infraestructura física con el propósito de propender por el normal funcionamiento de la Entidad.</t>
  </si>
  <si>
    <t>Controlar las actividades que desde el proceso interviene otras áreas de la entidad.</t>
  </si>
  <si>
    <t>Dirigir los procesos contractuales de la Entidad.</t>
  </si>
  <si>
    <t>Formular y dirigir preparación y presentación de los informes de gestión de la dependencia</t>
  </si>
  <si>
    <t xml:space="preserve">Elaborar los informes relacionados con el proceso </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</si>
  <si>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</si>
  <si>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para desplazarse entre niveles de la entidad.</t>
  </si>
  <si>
    <t xml:space="preserve">Exposición a  atracos, robos, atentados y asaltos. 
Alteración del orden público.
Agresión verbal o física por parte de los ciudadanos durante el Acompañamiento a diligencias, marchas, Agresión verbal ocasional por parte de algunos funcionarios(as). Manifestaciones dada la situación de que las instalaciones de la Personería  esta ubicada en centro de la ciudad cerca a la plaza de bolivar.
</t>
  </si>
  <si>
    <t>Dirigir la ejecución de las políticas y planes de la Entidad en los temas relacionados la subdirección.</t>
  </si>
  <si>
    <t>Ejecutar el plan de acción, los programas, proyectos y las estrategias de la dependencia en concordancia con las políticas y la misión de la Entidad.</t>
  </si>
  <si>
    <t>Subdirector(a) 
Gestión contractual,
Gestion documental y recursos fisicos,
Gestión financiera.</t>
  </si>
  <si>
    <t xml:space="preserve">
Uso de saliva para el conteo de los folios en los expedientes.
Gotículas de saliva que se proyectan por la atención a funcionarios o ciudadanos.}</t>
  </si>
  <si>
    <t>Exposicion a el hollín de diesel, polvo de vías.
Desplazamientos entre sedes caminando o en vehiculo asignado por la personeria para presencia en reuniones o capacitaciones propias de sus cargo.</t>
  </si>
  <si>
    <t>Polvo por manejo de documentación (expedientes o soportes de  funcionarios y otras dependencias).
Manipulacion de archivo documental de proveedores y contratistas que requieran seguimiento.</t>
  </si>
  <si>
    <t>Administrar los proveedores que requiera la entidad para cumplimiento de su función.</t>
  </si>
  <si>
    <t>Formular y dirigir el plan de desarrollo de la subdirección.</t>
  </si>
  <si>
    <t>Elaborar los informes relacionados con el proceso de la subdirección.</t>
  </si>
  <si>
    <t>Elaborar los informes relacionados con el proceso dando respuesta a los requerimientos de otras áreas.</t>
  </si>
  <si>
    <t>Postura sedente de más del 80% del tiempo de la jornada laboral para la realización de sus actividad laboral.</t>
  </si>
  <si>
    <t>Desplazamiento por las instalaciones de la Entidad uso de ascensor , para radicacion de documentos en otras entidades, asistencia a reuniones en auditorios, entre otras.</t>
  </si>
  <si>
    <t xml:space="preserve">Exposición a  atracos, robos, atentados y asaltos. 
Alteración del orden público.
Agresión verbal o física por parte de los funcionarios(as). Manifestaciones dada la situación de que las instalaciones de la Personería  esta ubicada en centro de la ciudad cerca a la Plaza de Bolivar.
</t>
  </si>
  <si>
    <t>Coordinar la ejecución de las actividades programadas en los planes institucionales de bienestar, capacitación e incentivos, con la caja de compensación familiar, la administradora de riesgos laborales (ARL) y demás entidades, con el fin de garantizar su cumplimiento.</t>
  </si>
  <si>
    <t>Coordinar la ejecución de las actividades programadas en el Plan Anual de Trabajo del Sistema de Seguridad y Salud en el Trabajo, con las ARL a las que estén afiliados los (as) funcionarios(as) y contratistas de la Entidad, con el fin de garantizar su cumplimiento.</t>
  </si>
  <si>
    <t>Realizar las labores de mantenimiento en las diferentes dependencias y sedes de la entidad , conforme a
los procedimientos e instrucciones impartidas por el(la) superior inmediato(a)</t>
  </si>
  <si>
    <t>Realizar labores básicas de mantenimiento y reparaciones locativas menores, en las diferentes sedes ,
propias, de la Personería de Bogotá, de acuerdo con las necesidades de la entidad</t>
  </si>
  <si>
    <t>Auxiliar de
servicios generales: MANTENIMIENTO</t>
  </si>
  <si>
    <t>Durante actividades de mantenimiento en baños, alcantarillado, desagues entre otras actividades de mantenimiento.</t>
  </si>
  <si>
    <t>Exposición a fluidos y/o excrementos al realizan mantenimiento de baños y alcantarillado de las instalaciones de la entidad. 
Gotículas de saliva que proyectan  los funcionarios durante la atención a los requqerimientos.</t>
  </si>
  <si>
    <t>Entrega de EPP según  matriz de Elementos de Protección Personal.</t>
  </si>
  <si>
    <t>Ruidos ocasionales generados durante el uso de herramientas como pulidora, taladro, cierra, martillo esmeral entre otras.</t>
  </si>
  <si>
    <t>Síndrome de fatiga crónica
otitis, perdida de audición.</t>
  </si>
  <si>
    <t>Sensación de frío en la oficina ubicada en el sótano, y durante actividades en las personerías locales.</t>
  </si>
  <si>
    <t>Instalaciones con ingreso de luz natural y  artificial  por periodos en exceso o déficit.
Deficis de luz natural en la oficina ubicada en sótano.</t>
  </si>
  <si>
    <t>Exposición directa al sol durante el desarrollo de su actividad de mantenimiento en lugares a cielo abierto o en las terrazas, entre otras.</t>
  </si>
  <si>
    <t>Uso de monitores o video terminales ocasionalmente al revisar solictudes enviadas.</t>
  </si>
  <si>
    <t>Realizar actividades de mantenimiento con taladro percutor, pulidora, cierra de mano, coladora, esmeral.</t>
  </si>
  <si>
    <r>
      <rPr>
        <b/>
        <sz val="10"/>
        <color theme="1"/>
        <rFont val="Arial"/>
        <family val="2"/>
      </rPr>
      <t>FÍSICO:</t>
    </r>
    <r>
      <rPr>
        <sz val="10"/>
        <color theme="1"/>
        <rFont val="Arial"/>
        <family val="2"/>
      </rPr>
      <t xml:space="preserve"> vibracion (segmentada).</t>
    </r>
  </si>
  <si>
    <t>Adormecimiento de manos, miembros superiores, debilidad en manos, movimietos involuntarios, entre otras.</t>
  </si>
  <si>
    <t>movimientos involuntarios.</t>
  </si>
  <si>
    <t xml:space="preserve">Mantenimiento de herramientas. 
</t>
  </si>
  <si>
    <t>uso de EPP.
Capacitación en uso adecuado de herramientas.
Pausas activas durante la jornada laboral.</t>
  </si>
  <si>
    <t>Gases lacrimógenos usados  para dispersiones en manifestaciones,  sobre Carrera séptima.
Uso de elementos quimicos tinner, pintura, varsol, removedor, desengrasante, quemador de pintura.</t>
  </si>
  <si>
    <t>Capacitación en medidas de prevención y respuesta ante situaciones de riesgo público (específicamente por situaciones en las que se usen gases lacrimógenos o de dispersión)
 Capacitación en uso adecuado se sustancias quimicas.</t>
  </si>
  <si>
    <t xml:space="preserve">Ver matriz de Elementos de Protección Personal.
</t>
  </si>
  <si>
    <t xml:space="preserve">
Exposicion a el hollín de diesel, polvo de vías.
Desplazamientos entre sedes caminando o en vehiculo asignado por la personeria, por ubicación de la oficina en el sótano en la cual se hace uso para motociclistas, </t>
  </si>
  <si>
    <t>Durante actividades de mantenimiento en baños, alcantarillado, desagues, cambio de techos, entrega de acrvhico con mucho tiempo de almacenamiento, por uso de pulidora, esquirlas, entre otras actividades de mantenimiento.</t>
  </si>
  <si>
    <t>Uso de elementos quimicos para actividades de mantenimiento.</t>
  </si>
  <si>
    <r>
      <rPr>
        <b/>
        <sz val="10"/>
        <color theme="1"/>
        <rFont val="Arial"/>
        <family val="2"/>
      </rPr>
      <t xml:space="preserve">QUÍMICO: </t>
    </r>
    <r>
      <rPr>
        <sz val="10"/>
        <color theme="1"/>
        <rFont val="Arial"/>
        <family val="2"/>
      </rPr>
      <t>Liquidos y nieblas.</t>
    </r>
  </si>
  <si>
    <t>Matriz de EPP.
Capacitación en uso adecuado de sustancias quimicas y matriz de compatibilidad.</t>
  </si>
  <si>
    <t>Cuando se hacen requerimientos constantemente al área de mantenimiento y o se cuentra el equipo completo por solicitudes de otras sedes de la personería.</t>
  </si>
  <si>
    <t>ocasionalmente se realizan actividades de apoyo para logistica fuera de las instalaciones y en otras personerias locales, que pueden aumentar el tiempo de la joranada laboral.</t>
  </si>
  <si>
    <t>Actividades de mantenimeitno que requieren de un mismo movimiento taladrar, pilir, lijar, pintar, entre otras.</t>
  </si>
  <si>
    <t>Postura bipeda de mas de 75% de la jornada laboral.
Al manipular elementos de oficna como escritorios, planchones y vidrios entre otros.</t>
  </si>
  <si>
    <r>
      <rPr>
        <b/>
        <sz val="10"/>
        <color theme="1"/>
        <rFont val="Arial"/>
        <family val="2"/>
      </rPr>
      <t>BIOMECÁNICO</t>
    </r>
    <r>
      <rPr>
        <sz val="10"/>
        <color theme="1"/>
        <rFont val="Arial"/>
        <family val="2"/>
      </rPr>
      <t>: Postura (prolongada, mantenida, forzada, anti gravitacionales)
esfuerzo.</t>
    </r>
  </si>
  <si>
    <t>Manipulación de elementos y equipos con gran dimensión como mobiliarios de las sedes de la personeria para trasteos o reubicación del mobiliario, subir y bajar cajas de archivo de las sedes para entregar en archivo central, entre otros.</t>
  </si>
  <si>
    <r>
      <rPr>
        <b/>
        <sz val="10"/>
        <color theme="1"/>
        <rFont val="Arial"/>
        <family val="2"/>
      </rPr>
      <t xml:space="preserve">BIOMECÁNICO: </t>
    </r>
    <r>
      <rPr>
        <sz val="10"/>
        <color theme="1"/>
        <rFont val="Arial"/>
        <family val="2"/>
      </rPr>
      <t>manipulacion de cargas</t>
    </r>
  </si>
  <si>
    <t>Fatiga muscular, Síndromes dolorosos, lumbalgias, Epicondilitis. Afecciones circulatorias como  várices, discopatías, hernia abdominales o discales por manipulacion de archivo.</t>
  </si>
  <si>
    <t>Equipos o máquinas que permiten el desplazamiento o movilización de grandes volúmenes de mercancía</t>
  </si>
  <si>
    <t>Manipulación de taladro, pulidora, cierra, martillo y esmeral entre otras</t>
  </si>
  <si>
    <t>Lesiones superficiales, heridas
de poca profundidad  en miembros superiores e inferiores, contusiones en cuerpo y rostro.</t>
  </si>
  <si>
    <t>Heridas profundas, infecciones por cortaduras en manos y brazos.</t>
  </si>
  <si>
    <t>Subprograma de Inspecciones
Capacitación en manejo de Herramientas  o cuidado de manos.</t>
  </si>
  <si>
    <t>Corto circuito de equipos eléctricos. Fallas eletricas en equipos o cableador de las oficinas
Elementos de extinción presurizados.
Uso de herramientas que con la friccion puedan generar explosión al contacto con otras superficies.
Cargar el combustible para la planta electrica.</t>
  </si>
  <si>
    <t xml:space="preserve">Incendio. Quemaduras en tronco, miembros superiores e inferiores, rostro, ahogamiento, asfixia, trauma por onda explosiva, </t>
  </si>
  <si>
    <t>Equipos de oficina que operan con energía eléctrica,  Instalaciones eléctricas sobrecargadas por computadores, impresoras, falta de amarres de cables de equipos de computo por manipulación al realizar mantenimientos.</t>
  </si>
  <si>
    <t>Desplazamiento por las instalaciones de la Entidad, 
uso de escaleras,
Cintas antideslizantes en deterioro.
Caídas de objetos.
Sillas con necesidad de mantenimiento o cambios.
Muebles sin anclar.
Pisos húmedos en temporada de lluvias, que genera caídas.</t>
  </si>
  <si>
    <t>Desplazamiento por las instalaciones de la Entidad en ascensor por necesidades de mantenimiento.</t>
  </si>
  <si>
    <t>Traslados a otra sedes para realizar labores de mantenimiento, de acuerdo a solicitud de los requerimientos realizados por SDGRF.</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</si>
  <si>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realizan operativos de Ministerio Público.
Precipitaciones ocasionales con presencia de granizo.</t>
  </si>
  <si>
    <t>Asistir en las labores operativas y auxiliares del manejo de la documentación y mensajería, así como en
la atención telefónica al usuario y la orientación a los (las) visitantes de la entidad, de acuerdo con los
estándares establecidos.</t>
  </si>
  <si>
    <t>Colaborar en la clasificación, registro y organización de documentos, labores de fotocopiado, impresión y reparto.
Apoyar con el mantenimiento y preservación de los archivos de documentos.</t>
  </si>
  <si>
    <t>Auxiliar de
servicios generales: SERVICIOS MENSAJERÍA Y ARCHIVO</t>
  </si>
  <si>
    <t>Durante la manipulación de documentos paquetes y demás elementos que deba manipular dentro de sus actividad laboral.</t>
  </si>
  <si>
    <t xml:space="preserve">
Gotículas de saliva que proyectan  los funcionarios durante la atención.
Uso de saliva para el conteo de los folios.</t>
  </si>
  <si>
    <t>Ruidos ocasionales generado por uso de celurares en el área, y durante la atencín a usuarios.</t>
  </si>
  <si>
    <t>Sensación de frío en la oficina ubicada en el primer piso del edificio antiguo..</t>
  </si>
  <si>
    <t>Instalaciones con suministro de luz LED en todas la oficinas.</t>
  </si>
  <si>
    <t>Exposición directa al sol durante entrega de correspondencia en otras entidades o sedes de la personeria.</t>
  </si>
  <si>
    <t xml:space="preserve">
Exposicion a el hollín de diesel, polvo de vías.
Desplazamientos entre sedes caminando o en vehiculo asignado por la personeria.</t>
  </si>
  <si>
    <t>Durante actividades manipulacion de documentos que llegan a la sede para ser distribuida entre áreas o dependencias.</t>
  </si>
  <si>
    <t>Cuando llegan paquetes o doumentos para ser entregados de manera inmediata.</t>
  </si>
  <si>
    <t>Las jornadas se puden extender en la entrega de paquetes y documetos que deben ser radicados o entrega de paquetes al mensajero para entrefar el dia siguiente a primera hora.</t>
  </si>
  <si>
    <t>Actividades de digitación en el sistema para seguimiento a doumentos.</t>
  </si>
  <si>
    <t xml:space="preserve">Postura bipeda de mas de 75% de la jornada laboral.
</t>
  </si>
  <si>
    <t>Manipulación de correspondencia con grandes dimensiones, cajas de archivo, entre otros.</t>
  </si>
  <si>
    <t>Manipulación dede impresoras, tijeras, cosedora, entre otras.</t>
  </si>
  <si>
    <t>Desplazamiento por las instalaciones de la Entidad en ascensor para entrega de  correspondencia.</t>
  </si>
  <si>
    <t>Traslados a otra sedes para entrega de correspondencia.</t>
  </si>
  <si>
    <t>Conducir el vehículo que le ha sido asignado para el transporte de los(as) funcionarios(as) en labores oficiales, de acuerdo con las instrucciones que le sean asignadas por el(la) superior inmediato(a) y las normas de tránsito.</t>
  </si>
  <si>
    <t>Conductor  Mecánico
Conductor</t>
  </si>
  <si>
    <t>Realizar las labores de conducción y mantenimiento de vehículos automotores para el desplazamiento de
funcionarios ( as), cumpliendo con los protocolos establecidos y las normas de tránsito.</t>
  </si>
  <si>
    <t>Durante desplazamientos en calle y al contacto con funcionarios(as) y personas externas.</t>
  </si>
  <si>
    <t>Ingreso a áreas contaminadas ya que trasportan los funcionarios y realizan acompañamiento a zonas de riesgo.</t>
  </si>
  <si>
    <t>Entrega de EPP según  matriz de Elementos de Protección Personal.
Capacitaciónen autocuidado.</t>
  </si>
  <si>
    <t>Ruidos ocasionales generados por la conduccion de vehiculos en calle,
uso de celulares en la oficina cuando se encuentra todo el personal.</t>
  </si>
  <si>
    <t>Entrega de EPP según  matriz de Elementos de Protección Personal.
Mantener los vidros del vehiculo cerrado.</t>
  </si>
  <si>
    <t>Sensación de frio durante el desarrollo de actividades en calle o zonas boscosas.</t>
  </si>
  <si>
    <t xml:space="preserve">Uso constante de luz artificial dentro de las oficinas.
Iluminacion natural en tareas de conduccion diurna.
</t>
  </si>
  <si>
    <t>Exposición directa al sol durante el desarrollo de su actividad de conducción.</t>
  </si>
  <si>
    <t>Uso de monitores o video terminales ocasionalmente al revisar solictudes enviadas.
Apoyar las labores administrativas que le sean asignadas por el(la) superior inmediato(a).</t>
  </si>
  <si>
    <t>Gases lacrimógenos usados  para dispersiones en manifestaciones,  sobre Carrera séptima.
Uso de elementos quimicos tinner, pintura, varsol, removedor, desengrasante, quemador de pintura.
Co2 por actividades de conducción.</t>
  </si>
  <si>
    <t xml:space="preserve">
Exposicion a el hollín de diesel, polvo de vías.
Desplazamientos  en vehiculo asignado </t>
  </si>
  <si>
    <t>Exposición a polvos de la calle por actividades de conducción.
Uso de tinner y pinturas por actividades de limpieza de vehiculos.</t>
  </si>
  <si>
    <r>
      <rPr>
        <b/>
        <sz val="10"/>
        <color theme="1"/>
        <rFont val="Arial"/>
        <family val="2"/>
      </rPr>
      <t xml:space="preserve">QUÍMICO: </t>
    </r>
    <r>
      <rPr>
        <sz val="10"/>
        <color theme="1"/>
        <rFont val="Arial"/>
        <family val="2"/>
      </rPr>
      <t>Polvos orgánicos e inorgánicos.
Liquidos y nieblas</t>
    </r>
  </si>
  <si>
    <t xml:space="preserve">Matriz de EPP.
Uso adecuado de de elementos quimicos, capacitación en autociodado.
</t>
  </si>
  <si>
    <t>Cuando se hacen requerimientos constantemente al área conductores que no pueden desarrollar en turnos constante y que dificultan la prestación de los servicios.</t>
  </si>
  <si>
    <t>ocasionalmente se realizan actividades de apoyo para logistica fuera de las instalaciones y en otras personerias locales, que pueden aumentar el tiempo de la joranada laboral, tambien cuando tiene asignado jefe y la jornada puede extenderse.</t>
  </si>
  <si>
    <t>Actividades de conduccion durante jornadas continuas.</t>
  </si>
  <si>
    <t>Postura sedente durante el 75% de la jornada laboral por actividades de conduccion.</t>
  </si>
  <si>
    <t>Manipilación de la puerta, capo, baúl, cambio de llanta  del vehiculo para revisión previa de funcionamiento y para subir y bajar del vehiculo.</t>
  </si>
  <si>
    <t>Lesiones superficiales, heridas
de poca profundidad  en miembros superiores , contusiones en dedos de las manos por atrapamiento.</t>
  </si>
  <si>
    <t>Corto circuito de equipos eléctricos. Fallas eletricas en equipos o cableador de las oficinas
Elementos de extinción presurizados.
Por daño en la parte electrica o tanque de gasolina del vehiculo.</t>
  </si>
  <si>
    <t>Quemaduras de cualquier grado, incapacidad permanente o parcial .</t>
  </si>
  <si>
    <t>Mantenimiento periódico de vehiculos según necesidad.
Inspección a elementos de emergencia
Brigada de emergencias</t>
  </si>
  <si>
    <t>Equipos de oficina que operan con energía eléctrica,  Instalaciones eléctricas sobrecargadas por computadores, impresoras, falta de amarres de cables de equipos de computo.
Apoyar las labores administrativas que le sean asignadas por el(la) superior inmediato(a).</t>
  </si>
  <si>
    <t>Desplazamiento por las instalaciones de la Entidad, 
uso de escaleras,
Cintas antideslizantes en deterioro.
Caídas de objetos.
Sillas con necesidad de mantenimiento o cambios.
Muebles sin anclar.
Pisos húmedos en temporada de lluvias, que genera caídas.
irregularidades en vias, pavimento donde deba hacer presencia por su cargo de conductor.
caida de objetos en calle.</t>
  </si>
  <si>
    <t xml:space="preserve">Traslados en vehiculos de la entidad  a otras sedes o entidades por actividades propias de conducción. </t>
  </si>
  <si>
    <t>Traslados  a otras entidades para desarrollo de sus actividades laborales como conductor en las cuales de pueden presentar choques entre otras.</t>
  </si>
  <si>
    <t>Plan de prevención, preparación y respuesta a emergencias.</t>
  </si>
  <si>
    <t>Suministro de vehiculo por parte de la personeria.</t>
  </si>
  <si>
    <t>Manejo defensivo de conductores.</t>
  </si>
  <si>
    <t>Durante la participación en actividades deportivas donde se suministre alimentos por parte de la entidad.</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</si>
  <si>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Precipitaciones ocasionales con presencia de granizo.</t>
  </si>
  <si>
    <t>Apoyar las labores administrativas que le sean asignadas por el(la) superior inmediato(a).</t>
  </si>
  <si>
    <t>Dirigir el proceso de generación y manejo de información de las estrategias de la entidad.</t>
  </si>
  <si>
    <t xml:space="preserve">
Dirección de planeación.
Dirección de tecnologías de la informacion y las comunicaciones.
Dirección de investigaciones especiales y apoyo tecnico</t>
  </si>
  <si>
    <t>Administrar y promover el desarrollo, implementación y sostenibilidad del modelo de planeación y gestión y los sistemas de gestión adoptados por la entidad.
Liderar la gestión estratégica en tecnologías de la información</t>
  </si>
  <si>
    <t>Exposición a fluidos y/o excrementos de los funcionarios que se encuentran presentes en reuniones.
Uso de saliva para el conteo de los folios en los expedientes.
Gotículas de saliva que se proyectan por la atención a funcionarios o ciudadanos.}</t>
  </si>
  <si>
    <t>Radiación ultravioleta por exposición directa al sol durante presencia en reuniones, comisiones entre otros en funcion de su actividad laboral.</t>
  </si>
  <si>
    <t>Durante organización de las actividades propias de su cargo.</t>
  </si>
  <si>
    <t>Formular  las estrategias, los planes de acción y demás programas de la dependencia, conforme a la
misión y objetivos de la Entidad.</t>
  </si>
  <si>
    <t xml:space="preserve">Elaborar los informes relacionados con el proceso de gestión del talento humano lo cual puede </t>
  </si>
  <si>
    <t>Elaborar los informes relacionados con el proceso de gestión.</t>
  </si>
  <si>
    <t xml:space="preserve">
EFICACIA DEL CONTROL: Se evidencia eficacia del control con relacion al peligro mecánico, dado que no se han presentado accidentes de trabajo en el periodo por riesgo mecánico fecha 30/06/2025</t>
  </si>
  <si>
    <t>Desplazamiento por las instalaciones de la Entidad uso de ascensor , para desplazamiento  para audiencias, inspecciones de ministerio publico, radicacion de documentos en otras entidades, asistencia a reuniones en auditorios.</t>
  </si>
  <si>
    <t xml:space="preserve">Exposición a  atracos, robos, atentados y asaltos. 
Alteración del orden público.
Manifestaciones dada la situación de que las instalaciones de la Personería  esta ubicada en centro de la ciudad cerca a la plaza de bolivar.
.
</t>
  </si>
  <si>
    <t>Administrar y promover el desarrollo, implementación y sostenibilidad del modelo de planeación y gestión y los sistemas de gestión adoptados por la entidad.
Liderar la gestión estratégica en tecnologías de la información.</t>
  </si>
  <si>
    <t xml:space="preserve">Asesorar en el diseño, planes y estrategias de comunicación interna y externa
Asesorar y conceptuar al Despacho del Personero, sobre los temas que son de competencia de la Personería </t>
  </si>
  <si>
    <t>Asesorar y asistir al Despacho y al equipo directivo en las relaciones con los medios de comunicación</t>
  </si>
  <si>
    <t xml:space="preserve">Jefe de Oficina de control interno,
Jefe Oficina Asesora de comunicaciones,
Jefe de asesoría juridica.
</t>
  </si>
  <si>
    <t>Manipulación de archivo y/o documentación suministrada por los funcionariosv y otras entidades que tiene revision previa por otras áreas.</t>
  </si>
  <si>
    <t>Asesorar y asistir al Despacho y al equipo directivo en temas de control interno, comunicaciones y jurídica.</t>
  </si>
  <si>
    <t>Consumo de alimentos de cafetería como agua, café, tinto o aromática suministrada por la entidad.</t>
  </si>
  <si>
    <t>Asesorar a la alta dirección en todo lo referente con la gestión contractual del cargo.</t>
  </si>
  <si>
    <t xml:space="preserve">Radiación ultravioleta por exposición directa al sol durante presencia en reuniones, comites  y demás actividades propias de s cargo.
</t>
  </si>
  <si>
    <t>Gases lacrimógenos usados  para dispersiones en manifestaciones,  sobre Carrera séptima.
Exposición al peligro (gases lacrimógenos) fuera de las instalaciones y durante acompañamiento a manifestaciones y eventos con alteración del orden público.</t>
  </si>
  <si>
    <t>Asesorar y controlar documentación o registros propios de sus gestión.</t>
  </si>
  <si>
    <t>Cuando se deba manejar informacion confidencial y propia de la gestion de la personeía.</t>
  </si>
  <si>
    <t xml:space="preserve">Manejo de diferentes plataformas 
representacion de la personeria distrital.
Adelantar las actuaciones, investigaciones y trabajos especiales que le encomiende el (la)
Personero(a) de Bogotá́, D. C. y rendir los correspondientes informes. </t>
  </si>
  <si>
    <t>Elaborar los informes relacionados con el proceso.</t>
  </si>
  <si>
    <t xml:space="preserve">Exposición a  atracos, robos, atentados y asaltos. 
Alteración del orden público. Manifestaciones dada la situación de que las instalaciones de la Personería  esta ubicada en centro de la ciudad cerca a la plaza de Bolivar.
</t>
  </si>
  <si>
    <t>PROCESO MISIONAL:
PROMOCIÓN DE DERECHOS HUMANOS-PREVENCIÓN Y CONTROL A LA GESTIÓN PÚBLICA.</t>
  </si>
  <si>
    <t>Establecer las directrices para el ejercicio de promoción de derechos, la intervención ante las autoridades
administrativas y judiciales, velar por la efectividad del derecho de petición y la orientación a las personas.</t>
  </si>
  <si>
    <t>Dirigir, orientar y controlar el cumplimiento de las políticas, planes, directrices, procesos y
procedimientos establecidos para el ejercicio propio de las competencias de las delegadas adscritas
a su Despacho.</t>
  </si>
  <si>
    <t>Personero Delegado para la Coordinador de Potestad Disciplinaria.
Personero Delegado para la Coordinador de prevención y control de la Función Pública.</t>
  </si>
  <si>
    <t>Manipulación de archivo y/o documentación suministrada por los funcionarios y que tiene revisión previa por otras dependesncias.</t>
  </si>
  <si>
    <t>Exposición a fluidos y/o excrementos de las personas que se encuentran presentes en reuniones generadas en representacion de la personeria.
Orientar y dirigir la intervención en defensa de los derechos ante las autoridades administrativas y
judiciales de oficio y a petición.
Uso de saliva para el conteo de los folios en los expedientes.
Gotículas de saliva que se proyectan por la atención s funcionarios o ciudadanos.}</t>
  </si>
  <si>
    <t>Picaduras o mordeduras por parte de caninos, felinos e insectos (pulgas, garrapatas, mosquitos, entre otros), durante la presencia en audiencia o comites en representacion por parte de la personeria y durante desplazamientos en las calles para representacion de la entidad.</t>
  </si>
  <si>
    <t>Sensación de frío en las oficinas. Cabe resaltar que el personero delegado para la coordinación debe recorrer todas las localidades en horarios y jornadas extendidas lo cual puede generar sensaciones termicas de acuerdo al clima.</t>
  </si>
  <si>
    <t xml:space="preserve">Radiación ultravioleta por exposición directa al sol durante presencia en reuniones, comisiones y demas actividades propias del cargo.
</t>
  </si>
  <si>
    <t>Orientar y dirigir la intervención en defensa de los derechos ante las autoridades administrativas y
judiciales de oficio y a petición de parte</t>
  </si>
  <si>
    <t>Orientar y dirigir las políticas y acciones que permitan la correcta gestión de los procesos y
procedimientos asociados al ejercicio propio de las competencias de las dependencias adscritas a la
Coordinación, siguiendo las políticas institucionales y la normatividad vigente.</t>
  </si>
  <si>
    <t>Establecer los lineamientos para las dependencias adscritas que tengan a su cargo la orientación y
asistencia de las personas que soliciten los servicios de la Entidad.</t>
  </si>
  <si>
    <t xml:space="preserve">Manejo de diferentes plataformas 
Labores operativas en representacion de la personeria distrital.
Adelantar las actuaciones, investigaciones y trabajos especiales que le encomiende el (la)
Personero(a) de Bogotá́, D. C. y rendir los correspondientes informes. </t>
  </si>
  <si>
    <t>Establecer los lineamientos para la correcta gestión de los asuntos de competencia de las
dependencias adscritas a la coordinación, de acuerdo con las políticas institucionales.</t>
  </si>
  <si>
    <t>Orientar y dirigir el seguimiento a la gestión pública de la administración Distrital en los temas de
competencia de las dependencias adscritas a la Coordinación</t>
  </si>
  <si>
    <t xml:space="preserve">Orientar y dirigir la intervención en defensa de los derechos ante las autoridades administrativas y
judiciales de oficio y a petición de parte. </t>
  </si>
  <si>
    <t>Desplazamiento por las instalaciones de la Entidad uso de ascensor , para desplazamiento  para audiencias, comites,reuniones propias del cargo, radicacion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</si>
  <si>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</si>
  <si>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 xml:space="preserve">Orientar y dirigir las acciones de promoción de los derechos humanos cuando sea de competencia
de las dependencias adscritas a la Coordinación. </t>
  </si>
  <si>
    <t>Traslados a otra sede o entidad para asistencia a comites, reuniones y auditorias en cumplimiento de sus funciones como personero delegado para la coordinacion.</t>
  </si>
  <si>
    <t>Traslados del Personero delegadol a todo espacio que requiera de su Gestión .</t>
  </si>
  <si>
    <t>Liderar los procesos  de conformidad con la normatividad vigente</t>
  </si>
  <si>
    <t>Dirigir las actividades de promoción de derechos, los trámites que garantizar la efectividad del derecho
de petición y la orientación a las personas en sus relaciones con la administración distrital y la defensa
de sus derechos.</t>
  </si>
  <si>
    <t>P.D. para la segunda instancia.
P.D. para la potestad disciplinaria I a la IV.
P.D. para los sectores gestión juridica y gobierno.
P.D. para los sectores hacienda y DLL economico, inductria y turismo,
P.D. para los sectores planeación y movilidad, 
P.D. para los sectores educacion y cultura, recreación y deporte, 
P.D. para el sector salud,
P.D. parael sector ambiente, 
P.D. para el sector hábitat, 
P.D. para los sectores mujeres e integración social, 
P.D. para el sector seguridad, convivencia y justicia.</t>
  </si>
  <si>
    <t>Manipulación de archivo y/o documentación suministrada por los usuarios(as) y que tiene revisión previa por otras áreas o entidades.</t>
  </si>
  <si>
    <t>Exposición a fluidos y/o excrementos de las personas que se encuentran presentes en reuniones generadas en representacion de la personeria.
Uso de saliva para el conteo de los folios en los expedientes.
Gotículas de saliva que se proyectan por la atención s funcionarios o ciudadanos.}</t>
  </si>
  <si>
    <t>Sensación de frío en las oficinas 
Acompañamiento en las zonas periféricas con zona montañosa que también generan sensaciones de frio por debajo de las reales. Cabe resaltar que el personero delegado debe recorrer todas las localidades en horarios y jornadas extendidas lo cual puede generar sensaciones termicas de acuerdo al clima.</t>
  </si>
  <si>
    <t>Radiación ultravioleta por exposición directa al sol durante presencia en reuniones, comisiones y demás actividades propias del cargo.
Ventanales que permiten el ingreso de luz solar  hacia los puestos de trabajo.</t>
  </si>
  <si>
    <t xml:space="preserve">Informar a las personas sobre la competencia de la Personería de Bogotá, D. C. y entidades públicas
distritales. </t>
  </si>
  <si>
    <t xml:space="preserve">Prestar la atención personalizada e inmediata a las peticiones y solicitudes que se hagan de manera
verbal, escrita, electrónica y vía telefónica. 
Orientar a los ciudadanos y usuarios sobre los tramites, peticiones, quejas y reclamos ante las
diferentes entidades de la administración, para coadyuvar al ejercicio de sus derechos. </t>
  </si>
  <si>
    <t xml:space="preserve">Orientar a los ciudadanos, usuarios y funcionarios sobre los tramites, peticiones, quejas y reclamos ante las diferentes entidades de la administración, para coadyuvar al ejercicio de sus derechos. </t>
  </si>
  <si>
    <t>Desempeñar las demás funciones relacionadas con la naturaleza del empleo del  área y las fijadas
por la ley, acuerdos, estatutos y reglamentos que podrian generar que la jornada de trabajo sea mas extensas.
Jornadas extendidas por representacion de la personeria en comites, y actividades donde se requiera la presencia.
Se extienden las jornadas durante atencion a las solicitudes generadas para el cargo.</t>
  </si>
  <si>
    <t>Elaboración de informes sobre el estado de las actividades relacionadas con el cargo.</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</si>
  <si>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</si>
  <si>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 para desplazamiento  para audiencias, inspecciones de ministerio publico, radicación de documentos en otras entidades.</t>
  </si>
  <si>
    <t>Desplazamiento por las instalaciones de la Entidad uso de ascensor , para desplazamiento  para audiencias, radicacion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</si>
  <si>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</si>
  <si>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Solicitar las investigaciones disciplinarias y penales a que hubiere lugar, ante las autoridades
competentes.</t>
  </si>
  <si>
    <t>Poner en conocimiento de las autoridades competentes los hechos que deban ser investigados, a fin de que sean corregidas y sancionadas.</t>
  </si>
  <si>
    <t>Acompañar a las autoridades distritales en la elaboración del censo de las personas afectadas en sus derechos fundamentales a la vida, integridad personal, libertad personal, libertad de domicilio,
residencia, y bienes cuando se presenten atentados terroristas y desplazamientos masivos en el
Distrito Capital.</t>
  </si>
  <si>
    <t>Traslados a otra sede o entidad para asistencia a comites, reuniones y auditorias en cumplimiento de sus funciones como personero distrital.</t>
  </si>
  <si>
    <t>Traslados a entidades de control para verificación y seguimiento en la cual  requiera de su Gestión .</t>
  </si>
  <si>
    <t>ESTRATÉGICO, MISIONAL Y DE APOYO.</t>
  </si>
  <si>
    <t>Analizar, conceptuar y presentar informes, desde su área de conocimiento, en temas relacionados con las funciones y competencias, que le sean encomendados, conforme a los lineamientos establecidos por el(la) superior inmediato(a).</t>
  </si>
  <si>
    <t>Asesorar, acompañar, intervenir y revisar el desarrollo e implementación de las políticas, directrices y protocolos institucionales, que permitan el desarrollo de las actuaciones en la Promoción y Defensa de Derechos, Prevención y Control a la Gestión pública y/o ejercicio de Ministerio Público</t>
  </si>
  <si>
    <t>Profesional Especializado, Contratista.</t>
  </si>
  <si>
    <t>Exposición a virus, hongos, bacterias  presentes en el ambiente de trabajo.</t>
  </si>
  <si>
    <t>Incapacidad temporal  por infecciones, intoxicaciónes  o alergias.</t>
  </si>
  <si>
    <t>Recepción de documentación que se requiere para la realización de sus actividades dentro del área.</t>
  </si>
  <si>
    <t>Limpieza y desinfección de las áreas díariamente.</t>
  </si>
  <si>
    <t xml:space="preserve">díarrea, vómito, dolores abdominales, de cabeza, dificultades renales, síntomas neurológicos </t>
  </si>
  <si>
    <t xml:space="preserve">
Exposición a fluidos y/o excrementos de las personas que se encuentran presentes en los operativos que se adelantan desde el Ministerio Público.
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</si>
  <si>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instalaciones o alrededores que pudiera tener contacto el funcionario.</t>
  </si>
  <si>
    <t>Se percibe bajo nivel de ruido, es poco concurrido el lugar.</t>
  </si>
  <si>
    <t>Exposición a corrientes de aire que generan sensación de frio dentro de las oficinas y en actividades de representacion por parte del personeria.</t>
  </si>
  <si>
    <t>Algunos(as) funcionarios (as) (as) y contratistas llevan objetos para cambiar la sensación térmica(sacos o cobijas)</t>
  </si>
  <si>
    <t>Realizar seguimiento a las recomendaciones del informe de confort térmico y determinar cuáles son aplicables.
Continuar con el uso de prendas térmicas dentro del vestir cotidíano.
Consumo de bebidas calientes.</t>
  </si>
  <si>
    <t>La sede cuentan con luz natural en los puestos de trabajo que dan hacia la calle.
Los puestos de trabajo que están al interior requieren de todo el tiempo uso de la luz artificial.</t>
  </si>
  <si>
    <r>
      <rPr>
        <b/>
        <sz val="10"/>
        <color theme="1"/>
        <rFont val="Arial"/>
        <family val="2"/>
      </rPr>
      <t xml:space="preserve">FÍSICO: </t>
    </r>
    <r>
      <rPr>
        <sz val="10"/>
        <color theme="1"/>
        <rFont val="Arial"/>
        <family val="2"/>
      </rPr>
      <t>Radíaciones  No Ionizantes (Rayos gamma por exposición a pantallas del computador).</t>
    </r>
  </si>
  <si>
    <t>Alteraciones del orden público (gas lacrimógeno), durante el desarrollo de su actividad laboral por ubicación de la personeria en el centro de la ciudad.</t>
  </si>
  <si>
    <t>Hipoxemia por desplazamiento de oxigeno, cefalea, síncope, nauseas, edema cutáneo y pulmonar, queratitis, díabetes,  hipertensión arterial, daño renal, paro cardíaco y muerte</t>
  </si>
  <si>
    <t>Paro Cardíaco.</t>
  </si>
  <si>
    <t xml:space="preserve">
Exposición a el hollín de diesel, polvo de vías.
Por ubicación en zona concurrida de la ciudad.</t>
  </si>
  <si>
    <t>Polvo por manejo de documentación (expedientes o soportes de usuarios(as).</t>
  </si>
  <si>
    <t xml:space="preserve">
Carencia asistencial a cargos profesionales cuando se realizan concuersos y cambio entre los colaboradores de la personeria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</si>
  <si>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</si>
  <si>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Existen táreas que requieren conocimiento especifico y se dificulta  la curva de aprendizaje porque su perfil profesional no corresponde. Esto debido a los traslados de dependencia o al ingreso de nuevos cargos por concurso público.</t>
  </si>
  <si>
    <t>Desmotivación, incumplimiento de la táreas, desconcentración, estrés , ansiedad.</t>
  </si>
  <si>
    <t xml:space="preserve">Manejo de diferentes plataformas (cargue de información a Sirius, Sinproc, Drive, entre otros).
</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</si>
  <si>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t>
  </si>
  <si>
    <t>Jornadas extendidas por actividades de seguimiento y elaboración de informes dentro del área.</t>
  </si>
  <si>
    <t xml:space="preserve">Actividades de digitación, uso de mouse, foliación de archivos  documentos que requiere el cargo.
</t>
  </si>
  <si>
    <t>Postura sedente en labores administrativas y bípeda en operativos de Ministerio Público, de más del 75% del tiempo de la jornada laboral.</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</si>
  <si>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cotidíana para evitar el sedentarismo.
Implementar actividades de programa de Estilos de vida saludable.</t>
  </si>
  <si>
    <t>Conexión de equipos eléctricos a tomacorrientes. Contacto con partes eléctricas de los mismos.</t>
  </si>
  <si>
    <t>Desplazamientos dentro de la personeria local para ingreso a baño, uso de escaleras, entrega de documentos entre cargos.</t>
  </si>
  <si>
    <t>Exposición a  atracos, robos, atentados y asaltos. 
Alteración del orden público.
Por ubicación de la sede de la personería en el centro de la ciudad.</t>
  </si>
  <si>
    <t>Desplazamiento por las instalaciones de la Entidad uso de ascensor , para desplazamiento  para audiencias,entre otras actividades propias del cargo.</t>
  </si>
  <si>
    <t>díarrea, vómito, dolores abdominales, de cabeza, dificultades renales, síntomas neurológicos, fiebre amarilla, dengue.</t>
  </si>
  <si>
    <t>Lavado de manos constante, consumir alimentos en establecimientos aprobados por la empresa.</t>
  </si>
  <si>
    <t xml:space="preserve">se realiza esfuerzo muscular, y posturas prolongadas, durante la participación de actividades deportivas. </t>
  </si>
  <si>
    <r>
      <t>FÍSICO:</t>
    </r>
    <r>
      <rPr>
        <sz val="10"/>
        <color theme="1"/>
        <rFont val="Arial"/>
        <family val="2"/>
      </rPr>
      <t xml:space="preserve"> Ruido (Impacto intermitente y continuo)</t>
    </r>
    <r>
      <rPr>
        <b/>
        <sz val="10"/>
        <color theme="1"/>
        <rFont val="Arial"/>
        <family val="2"/>
      </rPr>
      <t xml:space="preserve"> </t>
    </r>
  </si>
  <si>
    <t>Capacitación en autocuidado.</t>
  </si>
  <si>
    <t>FÍSICO: Radíaciones No Ionizantes (Rayos Ultravioleta por exposición al sol).</t>
  </si>
  <si>
    <t xml:space="preserve">
Desplazamiento de los funcionarios (as)  y/o contratistas  dentro de la ciudad por necesidad  de su cargo, para entrevistas, capacitación entre otras.</t>
  </si>
  <si>
    <t>Plan Estratégico de Seguridad Vial-PESV.</t>
  </si>
  <si>
    <t>Exposición a Fenómenos Naturales debido a posición Geográfica.
Inundaciones durante épocas de lluvia.
Riesgo de descargas eléctricas.
Heladas
Posible inundación por taponamiento de rejillas o alcantarillado, debido a la cantidad de residuos sólidos mal dispuestos en las zonas comerciales.</t>
  </si>
  <si>
    <t>Proyectar propuestas de directrices para el ejercicio de promoción de derechos, la intervención ante las
autoridades administrativas y judiciales y el seguimiento a la gestión pública, en los temas de las
dependencias adscritas, conforme a las instrucciones d el(la) superior inmediato(a)</t>
  </si>
  <si>
    <t>Realizar los diferentes informes que le sean solicitados, de acuerdo con las instrucciones impartidas y dentro de los términos establecidos.</t>
  </si>
  <si>
    <t xml:space="preserve">Profesional universitario, Contratista. </t>
  </si>
  <si>
    <t>Por atención a funcionarios(as) que requieren al apoyo de la dependencia .
Atención de usuarios(as).</t>
  </si>
  <si>
    <t>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</si>
  <si>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instalciones.</t>
  </si>
  <si>
    <t>Exposición a corrientes de aire que generan sensación de frio dentro de las oficias.</t>
  </si>
  <si>
    <t>La sede cuenta con luz natural en los puestos de trabajo que dan hacia la calle.
Los puestos de trabajo que están al interior requieren de todo el tiempo uso de la luz artificial.</t>
  </si>
  <si>
    <r>
      <rPr>
        <b/>
        <sz val="10"/>
        <color theme="1"/>
        <rFont val="Arial"/>
        <family val="2"/>
      </rPr>
      <t>FÍSICO:</t>
    </r>
    <r>
      <rPr>
        <sz val="10"/>
        <color theme="1"/>
        <rFont val="Arial"/>
        <family val="2"/>
      </rPr>
      <t xml:space="preserve"> Radíaciones  No Ionizantes (Rayos gamma por exposición a pantallas del computador).</t>
    </r>
  </si>
  <si>
    <t>Alteraciones del orden público (gas lacrimógeno), por ubicación de la sede en el centro de la ciudad.</t>
  </si>
  <si>
    <t xml:space="preserve">
Exposición a el hollín de diesel, polvo de vías.
Desplazamientos entre sedes caminando o en vehiculo.</t>
  </si>
  <si>
    <t>Polvo por manejo de documentación (expedientes o soportes de funcionarios(as).</t>
  </si>
  <si>
    <t xml:space="preserve">Jornadas extendidas por representacion de la personeria en comites, y actividades donde se requiera la presencia y sea actividades propias de sus cargo.
</t>
  </si>
  <si>
    <t xml:space="preserve">Postura sedente en labores administrativas y bípeda en operativos de Ministerio Público, de más del 75% del tiempo de la jornada laboral.
</t>
  </si>
  <si>
    <r>
      <t xml:space="preserve">Corto circuito de equipos eléctricos. Fallas eletricas en equipos o cableador de las oficinas
Elementos de extinción presurizados.
</t>
    </r>
    <r>
      <rPr>
        <b/>
        <sz val="10"/>
        <color theme="1"/>
        <rFont val="Arial"/>
        <family val="2"/>
      </rPr>
      <t xml:space="preserve">TICS: </t>
    </r>
    <r>
      <rPr>
        <sz val="10"/>
        <color theme="1"/>
        <rFont val="Arial"/>
        <family val="2"/>
      </rPr>
      <t>Instalacion de equipos de computo y mantenimeitno en todas las oficinas de la persoñería. actividades dentro de cuartos tecnicos para solución de problemas como suministro de internet, backup, entre otras. herramientas de la entidad.</t>
    </r>
  </si>
  <si>
    <r>
      <t xml:space="preserve">Conexión de equipos eléctricos a tomacorrientes. Contacto con partes eléctricas de los mismos.
</t>
    </r>
    <r>
      <rPr>
        <b/>
        <sz val="10"/>
        <color theme="1"/>
        <rFont val="Arial"/>
        <family val="2"/>
      </rPr>
      <t xml:space="preserve">TICS: </t>
    </r>
    <r>
      <rPr>
        <sz val="10"/>
        <color theme="1"/>
        <rFont val="Arial"/>
        <family val="2"/>
      </rPr>
      <t>Instalacion de equipos de computo y mantenimeitno en todas las oficinas del C.A.C</t>
    </r>
  </si>
  <si>
    <t>Exposición a  atracos, robos, atentados y asaltos. 
Alteración del orden público.
Por ubicación de la sede en el centro de la ciudad.</t>
  </si>
  <si>
    <t>E jecutar los plan e s y programas de la Dirección de Talento Humano, garantizando su oportunidad y
conformidad con la normativa vigente , mientras se coordina la prestación de servicios de alta calidad
para los usuarios internos y externos de la E ntidad, fomentando la innovación y la mejora continua.</t>
  </si>
  <si>
    <r>
      <rPr>
        <b/>
        <sz val="10"/>
        <color theme="1"/>
        <rFont val="Arial"/>
        <family val="2"/>
      </rPr>
      <t>FÍSICO:</t>
    </r>
    <r>
      <rPr>
        <sz val="10"/>
        <color theme="1"/>
        <rFont val="Arial"/>
        <family val="2"/>
      </rPr>
      <t xml:space="preserve"> Radíaciones No Ionizantes (Rayos Ultravioleta por exposición al sol).</t>
    </r>
  </si>
  <si>
    <t>Proyectar propuestas de directrices para el ejercicio de promoción de derechos, la intervención ante las
autoridades administrativas y judiciales y el seguimiento a la gestión pública, en los temas de las
dependencias adscritas, conforme a las instrucciones del(la) superior inmediato(a)</t>
  </si>
  <si>
    <t>Apoyar el desarrollo y ejecución de las funciones propias de la Dependencia, mediante la ejecución de
actividades secretariales y de asistencia administrativa asistir en la realización efectiva de los derechos que le asisten a las personas dentro del ámbito de competencia de la entidad.</t>
  </si>
  <si>
    <t>Organizar y registrar la correspondencia interna y/o externa en el sistema de información de la
dependencia, conforme a los procedimientos institucionales e instrucciones impartidas por el(la)
superior inmediato(a).</t>
  </si>
  <si>
    <t>Secretario, Contratista.</t>
  </si>
  <si>
    <t>Durante la recepción de documentos de otras dependencias  y durante atención a solicitudes de funcionarios(as).</t>
  </si>
  <si>
    <t>Organizar y registrar la correspondencia interna y/o externa en el sistema de información de la
dependencia, conforme a los procedimientos institucionales e instrucciones impartidas por el(la)
superior inmediato(a) a).</t>
  </si>
  <si>
    <t>Realizar la atención telefónica y presencial de las personas que solicitan información relacionada
con los asuntos que se tramitan en la Dependencia, de acuerdo con las instrucciones impartidas
po r el(la) superior inmediato(a).</t>
  </si>
  <si>
    <t xml:space="preserve">
Exposición a fluidos y/o excrementos de las personas que se encuentran presentes en las oficnas donde se requiere la atención.
Exposición a fluidos de los(as) funcionarios(as) que llegan a las oficinas para su atención.
Uso de saliva para el conteo de los folios en los expedientes.
Gotículas de saliva que se proyectan por la atención a funcionarios de manera presencial.</t>
  </si>
  <si>
    <t>Exposición a corrientes de aire que generan sensación de frio dentro de las oficias y en actividades de representacion por parte del personeria.</t>
  </si>
  <si>
    <t>La sede cuenta con luz natural en los puestos de trabajo que dan hacia la calle.
Los puestos de trabajo que están al interior de la local requieren de todo el tiempo uso de la luz artificial.</t>
  </si>
  <si>
    <t>Adelantar la agenda de compromisos institucionales d el(la) superior inmediato(a) de conformidad
con sus instrucciones.</t>
  </si>
  <si>
    <t xml:space="preserve">Adelantar la agenda de compromisos institucionales del(la) superior inmediato(a) de conformidad
con sus instrucciones.. 
</t>
  </si>
  <si>
    <t xml:space="preserve">Organizar los documentos de la Dependencia, de acuerdo con los lineamientos técnico s
establecidos.
</t>
  </si>
  <si>
    <t>Organizar y registrara en el sistema de información de la
dependencia, conforme a los procedimientos institucionales e instrucciones impartidas por el(la)
superior inmediato(a) a).</t>
  </si>
  <si>
    <t xml:space="preserve">Adelantar la agenda de compromisos institucionales del superior inmedíato de conformidad con sus instrucciones. 
Conducir los documentos que por reparto le corresponden a los funcionarios (as) de la dependencia, según la instrucción impartida por el superior inmedíato. </t>
  </si>
  <si>
    <t>Jornadas extendidas por compromisos institucionales del(la) superior inmediato(a) de conformidad
con sus instrucciones.</t>
  </si>
  <si>
    <t>Realizar la atención telefónica y presencial de las personas que solicitan información relacionada
con los asuntos que se tramitan en la Dependencia, de acuerdo con las instrucciones impartidas
por el(la) superior inmediato(a).</t>
  </si>
  <si>
    <t xml:space="preserve">Postura sedente en labores administrativas de más del 75% del tiempo de la jornada laboral.
</t>
  </si>
  <si>
    <t xml:space="preserve">Organizar y registrar la correspondencia interna y/o externa en el sistema de información de la dependencia, conforme a los procedimientos institucionales e instrucciones impartidas por el superior inmedíato. </t>
  </si>
  <si>
    <t>Búsqueda de documentos en cajas de archivo manipulacio de cajas con grandes dimensiones y peso.</t>
  </si>
  <si>
    <r>
      <rPr>
        <b/>
        <sz val="10"/>
        <color theme="1"/>
        <rFont val="Arial"/>
        <family val="2"/>
      </rPr>
      <t>BIOMECÁNICO:</t>
    </r>
    <r>
      <rPr>
        <sz val="10"/>
        <color theme="1"/>
        <rFont val="Arial"/>
        <family val="2"/>
      </rPr>
      <t xml:space="preserve"> manipulación de cargas</t>
    </r>
  </si>
  <si>
    <t>Fatiga muscular, Síndromes dolorosos, lumbalgias, Epicondilitis. Afecciones circulatorias como  várices, discopatías, hernia abdominales o discales por manipulación de archivo.</t>
  </si>
  <si>
    <t xml:space="preserve">Realizar la atención telefónica y presencial de las personas que solicitan información relacionada con los asuntos que se tramitan en la Dependencia, de acuerdo con las instrucciones impartidas por el superior inmedíato. 
</t>
  </si>
  <si>
    <t>Traslados  a otras entidades y sedes de la personería, para desarrollo de sus actividades laborales como notificador, uso de trasporte publico.</t>
  </si>
  <si>
    <t>Exposición a  atracos, robos, atentados y asaltos. 
Alteración del orden público por ubicación en el cento de la ciudad.
Por actividades de notificador al entregar y recibir documentos que deben llevarse a las locales u otras entidades adcritas a la personería.</t>
  </si>
  <si>
    <t xml:space="preserve">
Exposición a ruido de parlantes o bocinas de sonido  en vias de la ciudad durante participación en actividades recreativas, deportivas y culturales en representación de la entidad.</t>
  </si>
  <si>
    <t>Conducir los documentos que por reparto les corresponden a los(as) funcionarios(as) de la
dependencia, según la instrucción impartida por el(la) superior inmediato(a) a).</t>
  </si>
  <si>
    <t>Gestionar y adelantar las actuaciones en la Promoción y Defensa de Derechos y Prevención y Control a la Gestión pública, de conformidad con los lineamientos institucionales y de acuerdo con el ámbito de competencia de la Entidad.</t>
  </si>
  <si>
    <t>Efectuar la entrega y/o radicación de la documentación producida en la dependencia, de conformidad con la instrucción impartida el(la) superior inmediato(a)</t>
  </si>
  <si>
    <t>Auxiliar Administrativo, Contratista.</t>
  </si>
  <si>
    <t>Realizar la atención telefónica y presencial de las personas que solicitan información relacionada con los asuntos que se tramitan en la Dependencia y personerias locales</t>
  </si>
  <si>
    <t xml:space="preserve">
Exposición a fluidos de los usuarios que llegan a las oficinas para su atención.
Uso de saliva para el conteo de los folios en los expedientes.
Gotículas de saliva que se proyectan por la atención al ciudadano de manera presencial.</t>
  </si>
  <si>
    <t>Realizar la atención telefónica y presencial de las personas que solicitan información relacionada con los asuntos que se tramitan en la Dependencia.</t>
  </si>
  <si>
    <t>Picaduras o mordeduras por parte de caninos, felinos e insectos (pulgas, garrapatas, mosquitos, entre otros), presentes en las intslaciones o lugares cercanos donde los funcionarios tengan contacto.</t>
  </si>
  <si>
    <t xml:space="preserve">Elaborar los documentos que le sean asignados en las instalaciones, de acuerdo con las instrucciones impartidas por el superior inmedíato. </t>
  </si>
  <si>
    <t>Organizar el archivo de los documentos de la Dependencia, de acuerdo con las técnicas de gestión documental.</t>
  </si>
  <si>
    <t>Realizar las labores de fotocopiado, compaginación, organización y distribución de los documentos que le sean solicitados, de acuerdo con las instrucciones impartidas.</t>
  </si>
  <si>
    <t>FÍSICO: Radíaciones  No Ionizantes (Rayos gamma por exposición a pantallas del computador).</t>
  </si>
  <si>
    <t xml:space="preserve">Realizar la atención telefónica y presencial de las personas que solicitan información relacionada con los asuntos que se tramitan en la Dependencia, de acuerdo con las instrucciones impartidas por el(la) superior inmediato(a).
</t>
  </si>
  <si>
    <t xml:space="preserve">Limpieza y desinfección de escritorios, atención a funcionarios(as) recepcion de documentos, Organizar los documentos de la Dependencia, de acuerdo con los lineamientos técnicos establecidos. 
</t>
  </si>
  <si>
    <t>Realizar la atención telefónica y presencial de las personas que solicitan información relacionada con los asuntos que se tramitan en la Dependencia, de acuerdo con las instrucciones impartidas por el(la) superior inmediato(a).</t>
  </si>
  <si>
    <t xml:space="preserve">
Exposición a el hollín de diesel, polvo de vías por ubicación de la sede en el centro de la ciudad.</t>
  </si>
  <si>
    <t xml:space="preserve">
Carencia asistencial a cargos profesionales cuando se realizan concursos y cambio entre los colaboradores de la Personería.
 </t>
  </si>
  <si>
    <t>Realizar la atención telefónica y presencial de las personas que solicitan información relacionada con los asuntos que se tramitan en la Dependencia y digitar los casos en los aplicativos de la entidad.</t>
  </si>
  <si>
    <t>Jornadas extendidas por labores propias de su cargo impartidas por el jefe inmediato.</t>
  </si>
  <si>
    <t xml:space="preserve">Realizar la atención telefónica y presencial de las personas que solicitan información relacionada con los asuntos que se tramitan en la Dependencia y digitar los casos en los aplicativos de la entidad. </t>
  </si>
  <si>
    <t xml:space="preserve">Postura sedente en labores administrativas en mas de 75% del tiempo de la jornada laboral.
</t>
  </si>
  <si>
    <t xml:space="preserve">Elaborar, Digitalizar y archivar los documentos que le sean asignados, de acuerdo con las instrucciones impartidas por el superior inmedíato. </t>
  </si>
  <si>
    <t>Efectuar la entrega y/o radicación de la documentación producida en la dependencia, de conformidad con la instrucción impartida por el superior inmedíato desplazamientos ocasinales a otras personerias o capacitaciones en otra sede de a entidad</t>
  </si>
  <si>
    <t>Exposición a  atracos, robos, atentados y asaltos por ubicación de la sede en la zona centro de la ciudad.</t>
  </si>
  <si>
    <t>Durante el desarrollo de actividades deportivas a espacio abierto en el cual haya transito vehicular; Cuando se suministra transporte por parte de la personería y este tenga un accidente o genere alguna lesion al funcionario o contratista.</t>
  </si>
  <si>
    <t>ASOPERSONERÍA-SINDICATO</t>
  </si>
  <si>
    <t>PERSONERÍA DE BOGOTÁ D.C, SEDE CENTRO.
Edificio Antiguo
Piso 2</t>
  </si>
  <si>
    <t xml:space="preserve"> Organización sindical creada  para ejercer la lucha por el bienestar de las y los empleados de las Personerías de Colombia. </t>
  </si>
  <si>
    <t xml:space="preserve">SECRETARIA(O)
•Mantener la prestación del servicio 
•Recepcionar quejas
•Manejo de medios de comunicación
•Afiliar / desafiliar socios
•Enviar comunicados
•Organizar archivo
•Manejo de herramientas ofimáticas
•Asistencia a marchas
FISCAL
•Fiscalizar recursos
•Manejo de cuentas dentro del parámetro de los estatutos
TESORERO(A)
•Pagos terceros
•Pagos aportes de seguridad social
•Manejo de cuentas de afiliados
PRESIDENTE(A)/VICEPRESIDENTE(A)
• Organizar reuniones
• Capacitaciones
• Tramite de quejas
• Reuniones con administración de las personerías
• Reuniones con centrales adscritas
</t>
  </si>
  <si>
    <t>Campañas de vacunación, jornadas de desinfección, capacitación en medidas de prevención para el peligro biológico por contacto con virus, hongos, bacterias,etc.</t>
  </si>
  <si>
    <t>Manipulación de archivo y/o documentación de los afiliados que se encuentran en estado de deterioro o que llevan almacenados mucho tiempo.</t>
  </si>
  <si>
    <t>Limpieza y desinfección de las áreas dos veces al día</t>
  </si>
  <si>
    <t>Lavado en tanques de almacenamiento de agua potable.</t>
  </si>
  <si>
    <t xml:space="preserve">*Certificados lavado de tanques.
*.Programa Prevención del Riesgo Químico.
*Capacitación continua y permanente en manipulación de alimentos al personal de servicios generales.
*Uso de elementos personales para el consumo de sus alimentos.
</t>
  </si>
  <si>
    <t>Gotículas de saliva que se proyectan por la atención al afiliado de manera presencial en la oficina o por el contacto con diferentes personas en los eventos que apoya el sindicato.</t>
  </si>
  <si>
    <r>
      <rPr>
        <b/>
        <sz val="10"/>
        <color theme="1"/>
        <rFont val="Arial"/>
        <family val="2"/>
      </rPr>
      <t>BIOLÓGICO</t>
    </r>
    <r>
      <rPr>
        <sz val="10"/>
        <color theme="1"/>
        <rFont val="Arial"/>
        <family val="2"/>
      </rPr>
      <t>: Contacto con fluidos corporales.</t>
    </r>
  </si>
  <si>
    <t>Pantallas acrílicas para los puestos de trabajo en donde hay atención al afiliado.</t>
  </si>
  <si>
    <t>Picaduras de insectos presentes en el clima frio, mordeduras de perros y/o gatos, entre otros, principalmente en  desplazamientos a nivel nacional. Adicional a ello los problemas de salud pública que están presentes (  insectos o especies que trasmiten enfermedades endémicas como sika, dengue, fiebre amarilla, entre otros, artrópodos venenosos, ofidios, etc.).</t>
  </si>
  <si>
    <t xml:space="preserve">Realizar Boletín informativo con algunos tips para la prevención de enfermedades  de salud pública ( se pueden tomar como referencia los boletines de la Secretaria de Salud  Distrital)
Incluir al sindicato en las actividades propuestas desde el programa de Riesgo Biológico aplicables.
</t>
  </si>
  <si>
    <t xml:space="preserve">Asopersonerías cuenta con iluminación natural  por ventanales y la luz artificial  es suministradas por lamparas LED.
</t>
  </si>
  <si>
    <t xml:space="preserve">Mediciones Ambientales 
</t>
  </si>
  <si>
    <t>Cambio por paneles cuando se requiera.</t>
  </si>
  <si>
    <t xml:space="preserve">Mediciones ambientales de iluminación
Programa de Mantenimiento Locativo Preventivo.
Inspecciones de Puesto de Trabajo
</t>
  </si>
  <si>
    <t xml:space="preserve"> Zonas que presenta variación de sensación térmica-frio calor dentro de las instalaciones de la Personería.
Durante desplazamientos a ciudades con climas calientes.</t>
  </si>
  <si>
    <r>
      <rPr>
        <b/>
        <sz val="10"/>
        <color theme="1"/>
        <rFont val="Arial"/>
        <family val="2"/>
      </rPr>
      <t xml:space="preserve">FÍSICO: </t>
    </r>
    <r>
      <rPr>
        <sz val="10"/>
        <color theme="1"/>
        <rFont val="Arial"/>
        <family val="2"/>
      </rPr>
      <t>Confort Térmico (calor y frío)</t>
    </r>
  </si>
  <si>
    <t>Impaciencia y baja concentración.</t>
  </si>
  <si>
    <t>Mediciones ambientales para el confort térmico 
Evaluaciones de ventilación.
Continuar con el uso de prendas térmicas dentro del vestir cotidiano.
Consumo de bebidas calientes.
Hidratación.</t>
  </si>
  <si>
    <t>Exposición a rayos solares en los diferentes desplazamientos que se realizan a nivel nacional o en las marchas y/o manifestaciones.</t>
  </si>
  <si>
    <t>Inspecciones de Puesto de trabajo.
Medidas preventivas por uso de video terminales.</t>
  </si>
  <si>
    <t>Se presenta exposición temporal a ruido en marchas y/o manifestaciones.</t>
  </si>
  <si>
    <t>Medidas para la  conservación auditiva.</t>
  </si>
  <si>
    <t>Alteraciones del orden público (gas lacrimógeno), durante las marchas y/o manifestaciones en las que hace presencia el sindicato o las que se presentan cerca a la oficina por ser corredor de las mismas.</t>
  </si>
  <si>
    <t xml:space="preserve">Manejo de sustancias químicas para labores de limpieza y desinfección.
</t>
  </si>
  <si>
    <t xml:space="preserve"> 
-  Rinitis
 - Cefalea
 - Problemas respiratorios.</t>
  </si>
  <si>
    <t xml:space="preserve"> Limpieza y desinfección de instalaciones.
Capacitación en uso adecuado de Elementos de Protección Personal.
</t>
  </si>
  <si>
    <t>Polvo por manejo de documentación (soportes de los afiliados o documentación archivada).
Polvos derivados de los productos utilizados para limpieza.</t>
  </si>
  <si>
    <t xml:space="preserve"> Inhalacion de material particulado presente en el ambiente</t>
  </si>
  <si>
    <r>
      <rPr>
        <b/>
        <sz val="10"/>
        <color theme="1"/>
        <rFont val="Arial"/>
        <family val="2"/>
      </rPr>
      <t xml:space="preserve">QUÍMICO: </t>
    </r>
    <r>
      <rPr>
        <sz val="10"/>
        <color theme="1"/>
        <rFont val="Arial"/>
        <family val="2"/>
      </rPr>
      <t>Material particulado.</t>
    </r>
  </si>
  <si>
    <t xml:space="preserve">
Fichas de Seguridad.
Matriz de compatibilidad.</t>
  </si>
  <si>
    <t>Actualización de fichas de datos de seguridad si se requiere.</t>
  </si>
  <si>
    <t>•	Los funcionarios y funcionarias que pertenecen al grupo sindical sienten estigmatización 
•	Durante el acompañamiento a marchas y/o manifestaciones sienten persecución 
•	Durante la ejecución de las actividades sindicales sienten que sus jefes directos ejercen presión 
•	En muchas ocasiones han sido amenazados lo que les genera cambios emocionales drásticos (miedos)
•	Por ser líder social les atribuyen título como enemigo del estado
•	La carga laboral aumenta debido a que deben dar cumplimiento a sus labores dentro de la entidad como funcionarios y funcionarias y dar ejecución a su función como sindicato
•	En muchas ocasiones la jornada laboral es de más de 8 horas</t>
  </si>
  <si>
    <r>
      <rPr>
        <b/>
        <sz val="10"/>
        <color theme="1"/>
        <rFont val="Arial"/>
        <family val="2"/>
      </rPr>
      <t>PSICOSOCIAL:</t>
    </r>
    <r>
      <rPr>
        <sz val="10"/>
        <color theme="1"/>
        <rFont val="Arial"/>
        <family val="2"/>
      </rPr>
      <t xml:space="preserve"> Características de la organización del trabajo, Condiciones de la tarea, jornada de trabajo</t>
    </r>
  </si>
  <si>
    <t>Estrés ocupacional reflejado en. Ansiedad, depresión, enfermedad cardiovascular,  trastornos de atención</t>
  </si>
  <si>
    <t xml:space="preserve">Programas de Bienestar - Intervención psicosocial individual y colectiva. </t>
  </si>
  <si>
    <t xml:space="preserve"> - Pausas cognitivas
 - Acompañamiento emocionales individuales</t>
  </si>
  <si>
    <t>Tipo cardiovascular (infartos), respiratorio (hipereactividad bronquial, asma), trastornos de base inmunitaria (artritis reumatoide), gastrointestinales (dispepsia, úlcera péptica, síndrome del colon irritable, enfermedad de Crohn, colitis ulcerosa), dermatológicos (psoriasis, neurodermitis, alergias), endocrinológicos, musculo esqueléticos (dolor de espalda, contracturas) y trastornos en la salud mental.</t>
  </si>
  <si>
    <t>Mantener  las medidas de control existentes.
Programar y ejecutar actividades a través del Sistema de Vigilancia Epidemiológico de Intervención al Riesgo Psicosocial.
Realizar pausas activas y cognitivas.</t>
  </si>
  <si>
    <t xml:space="preserve">Uso de herramientas de oficina (tijeras, saca ganchos, perforadoras, cosedora manual,etc).
Uso de greca en zona de alimentos.
</t>
  </si>
  <si>
    <t>Señalización superficies calientes en zona de cafetería.</t>
  </si>
  <si>
    <t xml:space="preserve">Postura sedente en labores administrativas y bípeda  de más del 75% del tiempo de la jornada laboral al asistir a marchas, reuniones entre otras, en representación del sindicato.
</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</si>
  <si>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t>
  </si>
  <si>
    <t>Actividades de digitación, uso de mouse, foliación de archivos.
Actividades de limpieza (barrido, trapeado, limpieza de ventanas, entre otros).</t>
  </si>
  <si>
    <t>Realizar Inspecciones de Puesto de Trabajo. 
Establecer pausas activas. 
Desarrollar actividades dinámicas Osteomusculares y Visuales.
Ejecutar actividades para el Sistema de Vigilancia para prevención del Riesgo Biomecánico- Osteomuscular.</t>
  </si>
  <si>
    <t>Uso de equipos eléctricos y electrónicos.
Elementos de extinción presurizados.</t>
  </si>
  <si>
    <r>
      <rPr>
        <b/>
        <sz val="10"/>
        <color theme="1"/>
        <rFont val="Arial"/>
        <family val="2"/>
      </rPr>
      <t xml:space="preserve">CONDICIONES DE SEGURIDAD:  </t>
    </r>
    <r>
      <rPr>
        <sz val="10"/>
        <color theme="1"/>
        <rFont val="Arial"/>
        <family val="2"/>
      </rPr>
      <t>tecnológicos   ( Incendio y explosión).</t>
    </r>
  </si>
  <si>
    <t>Inspección a cables y tomas eléctricas.
Revisión y recarga de extintores.</t>
  </si>
  <si>
    <t>Exposición al peligro durante desplazamiento  diferentes zonas y calles de la ciudad o visitas a diferentes escenarios dentro del territorio nacional con malas condiciones de orden y aseo.
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Pisos húmedos en temporada de lluvias, que genera caídas.</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</si>
  <si>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t>
    </r>
  </si>
  <si>
    <t xml:space="preserve">Programa de inspecciones
Programa de orden y aseo. 
Mantenimiento a propiedad planta y equipo.
Ensortijar cables sueltos.
</t>
  </si>
  <si>
    <t>Ataques por parte de personas hostiles o en ambientes de alteración del orden publico.
Amenazas de muerte, robos y/o atentados. Antecedentes de amenazas a la presidente  y al fiscal del sindicato</t>
  </si>
  <si>
    <t>Muerte</t>
  </si>
  <si>
    <t>Programa de prevención Riesgo Público	
Plan de emergencias (PON emergencias de origen público).</t>
  </si>
  <si>
    <t>Ver matriz de Elementos de Protección Personal</t>
  </si>
  <si>
    <t>Desplazamiento de los funcionarios (as) y/o contratistas  a nivel nacional e internacional en lugares rurales y urbanos, expuestos a choques o accidentes en vehículo y/o transporte público o a pie.
Uso de  vehículo de la Entidad para desplazamientos en la ciudad de Bogotá.</t>
  </si>
  <si>
    <t>Exposición a Fenómenos Naturales debido a posición Geográfica.</t>
  </si>
  <si>
    <r>
      <t>FENOMENOS NATURALES :</t>
    </r>
    <r>
      <rPr>
        <sz val="10"/>
        <color indexed="8"/>
        <rFont val="Arial"/>
        <family val="2"/>
      </rPr>
      <t xml:space="preserve"> Sismo, Terremoto, vendaval, Inundación, Derrumbes y Precipitaciones</t>
    </r>
  </si>
  <si>
    <t>Golpes, caídas, lesiones, heridas, fracturas, esguinces, contusiones,  accidentes</t>
  </si>
  <si>
    <t>Plan de Emergencia  de la entidad.</t>
  </si>
  <si>
    <t>Mantenimiento Oportuno a la Infraestructura de la Entidad. 
Identificar  el procedimiento de qué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Públicos(as) de la Entidad, pertenecientes al grupo de apoyo Brigada de Emergencias.</t>
  </si>
  <si>
    <r>
      <rPr>
        <b/>
        <sz val="10"/>
        <color rgb="FF000000"/>
        <rFont val="Arial"/>
        <family val="2"/>
      </rPr>
      <t xml:space="preserve">BIOMECÁNICO: </t>
    </r>
    <r>
      <rPr>
        <sz val="10"/>
        <color indexed="8"/>
        <rFont val="Arial"/>
        <family val="2"/>
      </rPr>
      <t xml:space="preserve"> postura forzada y mantenida, esfuerzo.</t>
    </r>
  </si>
  <si>
    <r>
      <rPr>
        <b/>
        <sz val="10"/>
        <color theme="1"/>
        <rFont val="Arial"/>
        <family val="2"/>
      </rPr>
      <t>QUÍMICO:</t>
    </r>
    <r>
      <rPr>
        <sz val="10"/>
        <color theme="1"/>
        <rFont val="Arial"/>
        <family val="2"/>
      </rPr>
      <t xml:space="preserve"> Material Particulado. Inhalacion de material particulado presente en el ambiente</t>
    </r>
  </si>
  <si>
    <t>Asistencia a reuniones presenciales en auditorio</t>
  </si>
  <si>
    <t>Desplazamiento por las instalaciones de la Entidad uso de ascensor</t>
  </si>
  <si>
    <r>
      <rPr>
        <b/>
        <sz val="10"/>
        <color theme="1"/>
        <rFont val="Arial"/>
        <family val="2"/>
      </rPr>
      <t>CONDICIONES DE SEGURIDAD</t>
    </r>
    <r>
      <rPr>
        <sz val="10"/>
        <color theme="1"/>
        <rFont val="Arial"/>
        <family val="2"/>
      </rPr>
      <t>: mecanico funcionamiento del ascensor</t>
    </r>
  </si>
  <si>
    <t>fractuas en miembros superiores e inferiores, laseraciones en rodillas, hombros miembros superiores, esguinse en tobillo.</t>
  </si>
  <si>
    <t>GAEPVD
GRUPO PA+E1238+A1204+E1238+A1204+E1238+A1204+E1238+A1204+E1238+A1204+E1238+A1204+E1238+A1204+A1204</t>
  </si>
  <si>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Intervenir en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t>
  </si>
  <si>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Atender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
 Acompañar los distintos escenarios de protesta y las actividades de las universidades públicas y privadas en los que se requiera de la mediación en conflictos y garantizar los derechos humanos y prevenir su posible amenaza o vulneración, tanto de la comunidad universitaria, sociedad en general y la fuerza pública.
Gestionar los escenarios de trabajo: reuniones, mesas, eventos seguimientos, etc., que permitan avanzar el contacto y acompañamiento a las distintas poblaciones o sectores vulnerables del distrito capital.
Adelantar jornadas de socialización y sensibilización con la fuerza pública para a través de la formación incentivar las buenas prácticas y el respeto a los derechos humanos.
Elaborar los informes de seguimiento a las políticas públicas que el Despacho de la Personería de Bogotá disponga para el seguimiento a la evaluación de la gestión administrativa distrital.
 Acompañar la promoción, defensa y protección de los derechos humanos de las poblaciones vulnerables de los sujetos de especial protección constitucional</t>
  </si>
  <si>
    <t>Personero (a) Delegado GRUPO GAEPVD.</t>
  </si>
  <si>
    <t>Exposición a agentes biológicos, como bacterias, virus, hongos, parásitos y otros microorganismos patógenos, que pueden causar enfermedades.</t>
  </si>
  <si>
    <t>BIOLÓGICO: Contacto directo con personas o materiales infectados.
Inhalación de aire con patógenos.
Picaduras de insectos o animales infectados.
Contacto con superficies contaminadas y luego tocarse la cara.</t>
  </si>
  <si>
    <t>Enfermedades infecciosas: Como gripe, tuberculosis, hepatitis, VIH, y COVID-19.
Enfermedades gastrointestinales: Causadas por bacterias o virus en alimentos o agua contaminados (ej., salmonelosis, cólera).
Enfermedades respiratorias: Como neumonía, infecciones pulmonares, o gripe.
Enfermedades de la piel: Infecciones por contacto con fluidos corporales o superficies contaminadas.
Enfermedades zoonóticas: Transmitidas por animales o insectos, como la rabia o la malaria.</t>
  </si>
  <si>
    <t>Contagio masivo y brotes de enfermedades graves (como COVID-19 o tuberculosis).
Enfermedades graves o muertes, especialmente en personas vulnerables.
Cierre temporal o definitivo de las instalaciones por sanciones sanitarias.
Pérdida de confianza de usuarios y funcionarios (a), contratistas, afectando la reputación.</t>
  </si>
  <si>
    <t>Campañas de Vacunación:
Ampliar cobertura, recordar y facilitar el acceso a las vacunas.
Hacer seguimiento para garantizar la vacunación a tiempo.
Jornadas de Desinfección:
Aumentar la frecuencia de desinfección en áreas de alto contacto.
Usar desinfectantes adecuados y protocolos claros.
Capacitación en Prevención:
Implementar capacitación continua sobre higiene y protección.
Realizar simulacros y proporcionar material visual accesible.
Suministro de Elementos de Aseo:
Asegurar disponibilidad constante de productos (papel, jabón, guantes).
Establecer un sistema eficiente de reposición y promover el uso responsable.</t>
  </si>
  <si>
    <t xml:space="preserve">EFICACIA DEL CONTROL: Se evidencia eficacia del control con relacion al peligro Biologico, dado que no se han presentado accidentes de trabajo en el periodo por riesgo biologico fecha 30/06/2025   </t>
  </si>
  <si>
    <t>Personero (a) delegado GRUPO GAEPVD.</t>
  </si>
  <si>
    <t>Participación en actividades deportivas en las cuales se suministre alimentos por pate de la entidad.</t>
  </si>
  <si>
    <t>Campañas de Vacunación:
Ampliar cobertura, recordar y facilitar el acceso a las vacunas.
Hacer seguimiento para garantizar la vacunación a tiempo.
Jornadas de Desinfección:
Aumentar la frecuencia de desinfección en áreas de alto contacto.
Usar desinfectantes adecuados y protocolos claros.
Capacitación en Prevención:
Implementar capacitación continua sobre higiene y protección.
Realizar simulacros y proporcionar material visual accesible.
Suministro de Elementos de Aseo:
Asegurar disponibilidad constante de productos (papel, jabón, guantes).
Establecer un sistema eficiente de reposición y promover el uso responsable..</t>
  </si>
  <si>
    <t>Manipulación de archivo y/o documentación de los(as) usuarios(as) que se encuentran en estado de deterioro o que llevan almacenados mucho tiempo.
Uso de saliva para el conteo de los folios en los expedientes.</t>
  </si>
  <si>
    <t>Contagio masivo y brotes de enfermedades graves (como COVID-19 o tuberculosis).
Enfermedades graves o muertes, especialmente en personas vulnerables.
Cierre temporal o definitivo de las instalaciones por sanciones sanitarias.
Pérdida de confianza de usuarios y funcionarios, afectando la reputación.</t>
  </si>
  <si>
    <r>
      <rPr>
        <b/>
        <sz val="10"/>
        <color theme="1"/>
        <rFont val="Arial"/>
        <family val="2"/>
      </rPr>
      <t>BIOLÓGICO</t>
    </r>
    <r>
      <rPr>
        <sz val="10"/>
        <color theme="1"/>
        <rFont val="Arial"/>
        <family val="2"/>
      </rPr>
      <t>: Ingestión de alimentos o agua contaminado..</t>
    </r>
  </si>
  <si>
    <t>Enfermedades gastrointestinales: Como diarrea, vómitos y dolores abdominales causados por bacterias como Salmonella, E. coli o Campylobacter.
Infecciones virales: Como la hepatitis A o norovirus, que pueden causar fiebre, náuseas y fatiga.
Intoxicaciones alimentarias: Por toxinas de bacterias como Clostridium botulinum (botulismo), que pueden afectar el sistema nervioso y causar parálisis.
Enfermedades parasitarias: Como la giardiasis o la toxoplasmosis, causadas por parásitos que afectan el sistema digestivo.
Deshidratación grave: Debido a la diarrea y los vómitos persistentes, especialmente en niños, ancianos o personas con sistemas inmunológicos comprometidos.</t>
  </si>
  <si>
    <t>Enfermedades graves o mortales: Infecciones severas como el botulismo o la hepatitis A pueden ser fatales si no se tratan a tiempo, especialmente en personas vulnerables.
Fallo orgánico: En casos extremos, la intoxicación alimentaria puede llevar a fallo renal o multisistémico debido a la deshidratación severa o la toxicidad de ciertos patógenos.
Brotes epidémicos: La contaminación masiva de alimentos o agua puede causar brotes de enfermedades en comunidades, afectando a muchas personas simultáneamente.</t>
  </si>
  <si>
    <t>Certificados de lavado de tanques: Implementar un registro de limpieza regular y verificación de calidad del agua.
Programa de Prevención del Riesgo Químico: Establecer protocolos claros para el manejo y almacenamiento seguro de productos químicos, incluyendo simulacros de emergencia.
Capacitación continua en manipulación de alimentos: Realizar formación periódica sobre higiene, seguridad alimentaria y técnicas de desinfección para el personal de servicios generales.
Uso de utensilios personales: Promover el uso de elementos personales (vasos, cubiertos) y recipientes herméticos para almacenar alimentos.
Concepto de Aptitud Médica: Realizar exámenes médicos regulares y mantener registros de aptitud actualizados para el personal que maneja alimentos o productos químicos.</t>
  </si>
  <si>
    <t>Ruidos generados  en la oficina por uso del celular, reproducciones musicales y tonos de voz elevado durante las conversaciones o trafico de la calle.
Los funcionarios perciben disconfort acústico, por los ruidos externos de vendedores ambulantes, recicladores, obras en vía, etc.)</t>
  </si>
  <si>
    <t xml:space="preserve"> Estrés y fatiga.
Dificultad para concentrarse.
Disminución de la productividad.
Problemas auditivos (tinnitus o pérdida gradual).
Dificultades en la comunicación.</t>
  </si>
  <si>
    <t>Pérdida de productividad por distracciones constantes y dificultad para concentrarse debido al ruido ambiental.
Problemas de salud como estrés, fatiga, y trastornos auditivos, como pérdida auditiva gradual, tinnitus (zumbido en los oídos) o hipoacusia (disminución de la capacidad auditiva).
Aumento de errores o accidentes laborales debido a la falta de concentración y fatiga mental.</t>
  </si>
  <si>
    <t>Seguir las recomendaciones del informe de sonometría, priorizando las más aplicables y viables para reducir el ruido.
Monitorear la efectividad de las medidas implementadas y ajustar según sea necesario.
Involucrar a funcionarios (a), contratistas para obtener retroalimentación sobre la mejora del ambiente sonoro.</t>
  </si>
  <si>
    <t>Sensación de frío en las oficinas 
Acompañamiento en las zonas de la localidad donde se presentan cambios de clima.</t>
  </si>
  <si>
    <t>Por calor: Deshidratación, golpe de calor y quemaduras.
Por frío: Hipotermia, congelación y dolores musculares.
Psicológicos: Irritabilidad y dificultad para concentrarse.
Salud crónica: Riesgo de enfermedades respiratorias o cardiovasculares.</t>
  </si>
  <si>
    <t>Por calor: Golpe de calor severo que puede causar fallos orgánicos y muerte.
Por frío: Hipotermia extrema o congelación que lleva a amputaciones o fallecimiento.</t>
  </si>
  <si>
    <t>Realizar mediciones y garantizar seguimiento a las recomendaciones del informe de confort térmico y determinar cuáles son aplicables.
Continuar con el uso de prendas térmicas dentro del vestir cotidiano.
Consumo de bebidas calientes.</t>
  </si>
  <si>
    <t>Cuentan con luz artificial, luz LED blanca, se perciben bajos niveles tanto para el primer piso como para el segundo, Ingreso de luz natural  por instalacion de puertas de vidrio.</t>
  </si>
  <si>
    <t>Deterioro severo de la visión, accidentes laborales por disminución de la precisión, y afecciones graves como ansiedad crónica, migrañas incapacitantes o pérdida parcial de la capacidad visual.</t>
  </si>
  <si>
    <t>Cambio luminarias, cuando se requiera.
Se sugiere instalar peliculas de control solar para disminuir el ingreso de luz natural  en los puestos de trabajo.</t>
  </si>
  <si>
    <t>Realizar mediciones y garantizar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</si>
  <si>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propias de su cargo.
</t>
  </si>
  <si>
    <t xml:space="preserve">Efectos en la piel:
Quemaduras solares.
Envejecimiento prematuro.
Cáncer de piel (melanoma y carcinoma).
Efectos en los ojos:
Irritación ocular.
Fotoqueratitis (quemadura en la córnea).
Cataratas a largo plazo.
Impacto general:
Debilitamiento del sistema inmunológico.
Malestar general por exposición prolongada.
</t>
  </si>
  <si>
    <t>Cáncer de piel, daño ocular irreversible como cataratas, y debilitamiento severo del sistema inmunológico.</t>
  </si>
  <si>
    <t>Fatiga visual: Irritación y visión borrosa.
Dolores: Cefaleas, tensión en cuello y espalda.
Estrés y ansiedad: Por uso prolongado.
Problemas de sueño: Alteración por luz azul.</t>
  </si>
  <si>
    <t>Deterioro permanente de la visión, migrañas crónicas, trastornos musculoesqueléticos severos y alteraciones del sueño que impactan la salud general.</t>
  </si>
  <si>
    <t xml:space="preserve">Inspecciones de Puesto de trabajo.
Ajustar brillo y usar filtros de luz azul.
Aplicar la regla 20-20-20 para descansos visuales.
Mantener buena distancia y posición frente a la pantalla.
Evitar reflejos con iluminación adecuada.
Adoptar una postura ergonómica.
Reducir tiempo de uso continuo.
Realizar chequeos oftalmológicos periódicos.
</t>
  </si>
  <si>
    <t>Alteraciones del orden público (gas lacrimógeno), durante el desarrollo de su actividad en escenarios de posible vulneración derechos humanos.
Los manifestantes pueden arrojar sustancias no conocidas.</t>
  </si>
  <si>
    <t>Paro cardíaco y muerte por insuficiencia respiratoria severa causada por hipoxemia y daño multisistémico.</t>
  </si>
  <si>
    <t xml:space="preserve">
Identificar riesgos: Etiquetar químicos y revisar hojas de seguridad.
Capacitar: Instruir en manejo seguro y emergencias.
Usar EPP: Guantes, gafas, mascarillas y ropa especializada.
Ventilación: Asegurar extracción de aire adecuada.
Almacenar bien: Áreas seguras, contenedores herméticos.
Plan de emergencias: Protocolos para derrames y estaciones de lavado.
Monitorear: Medir exposición química periódicamente.
Sustituir: Usar alternativas menos tóxicas cuando sea posible.
</t>
  </si>
  <si>
    <t>Uso de elementos de aislamiento como medidas de protección para la prevención de enfermedades infecciosas.</t>
  </si>
  <si>
    <t>Enfermedades pulmonares crónicas incapacitantes y complicaciones respiratorias severas que pueden llevar a insuficiencia respiratoria.</t>
  </si>
  <si>
    <t xml:space="preserve">
Capacitar: Instruir en manejo seguro y emergencias.
Usar EPP: Guantes, gafas, mascarillas y ropa especializada.
Ventilación: Asegurar extracción de aire adecuada.
Almacenar bien: Áreas seguras, contenedores herméticos.
Plan de emergencias: Protocolos para derrames y estaciones de lavado.
</t>
  </si>
  <si>
    <t xml:space="preserve">
Exposicion a el hollín de diesel, polvo de vías.
Desplazamientos entre sedes caminando o en vehiculo.</t>
  </si>
  <si>
    <t>Cáncer y enfermedades respiratorias crónicas graves, como EPOC, que resultan en insuficiencia pulmonar y deterioro irreversible de la calidad de vida.</t>
  </si>
  <si>
    <t xml:space="preserve">
Capacitación en autocuidado.
Usar EPP: Guantes, gafas, mascarillas y ropa especializada.
Ventilación: Asegurar extracción de aire adecuada.
Plan de emergencias: Protocolos para derrames y estaciones de lavado.
Monitorear: Medir exposición química periódicamente.</t>
  </si>
  <si>
    <t>Polvo por manejo de documentación (expedientes o soportes de usuarios(as)
Polvos derivados de los productos utilizados para limpieza..</t>
  </si>
  <si>
    <t xml:space="preserve">
Control de polvo: Ventilación y reducción de generación de polvo.
Matriz de EPP: Uso de mascarillas y ropa adecuada.
Monitoreo del aire: Mantener buena ventilación y medir niveles de polvo.
Capacitación: Instruir sobre riesgos y protección.
Limpieza: Evitar dispersar polvo al limpiar.
</t>
  </si>
  <si>
    <t>Síntomas físicos, relacionados con estados de estrés.
Síntomas psicológicos, referentes al estado de ánimo (depresión, ansiedad, burnout).
Síntomas adaptativos, atendiendo a situaciones estresantes.</t>
  </si>
  <si>
    <t>Manejo de diferentes plataformas (cargue de información a Sirius, Sinproc Drive, entre otros).
Los(as) funcionarios(as) manifiestan episodios de estrés por la lentitud de sus equipos de cómputo , a veces se reinician mientras se está atendiendo a los(as) usuarios(as)(as).
Labores operativas de Ministerio Público</t>
  </si>
  <si>
    <t>PSICOSOCIAL: Condiciones de la tárea</t>
  </si>
  <si>
    <t>Jornadas extendidas por representación de la personeria en comites, y actividades donde se requiera la presencia.
Ocasionalmente se extienden las jornadas de los operativos que realiza el Ministerio Público y de las personas que apoyan al Personero Local.</t>
  </si>
  <si>
    <t xml:space="preserve">Actividades de digitación, uso de mouse, 
</t>
  </si>
  <si>
    <t>Lesiones musculoesqueléticas (tendinitis, lesiones en músculos y ligamentos).
Dolores crónicos en muñecas, hombros, cuello y espalda.
Síndrome del túnel carpiano (dolor y entumecimiento en las muñecas).
Fatiga muscular.
Disminución de la movilidad en las áreas afectadas.</t>
  </si>
  <si>
    <t>Inspecciones de Puesto de Trabajo: Evaluar y ajustar la ergonomía, complementado con capacitaciones sobre postura adecuada.
Pausas Activas: Establecer descansos regulares, acompañado de formación en ejercicios de movilidad.
Actividades Dinámicas Osteomusculares y Visuales: Realizar ejercicios para fortalecer músculos y prevenir fatiga ocular, con capacitaciones sobre ejercicios.
Sistema de Vigilancia: Monitorear la salud osteomuscular y ofrecer capacitación sobre signos de lesiones.
Elementos de Confort: Proveer herramientas ergonómicas y capacitar en su uso adecuado.</t>
  </si>
  <si>
    <t>Durante el segundo semestre del año 2024 se presentaron cuatro accidentescon relación al peligro biomecanico vs un accidente primer semestre año 2025</t>
  </si>
  <si>
    <t xml:space="preserve">Dolores musculares en espalda, cuello y hombros.
Lesiones en la columna (hipercifosis, escoliosis).
Fatiga muscular por esfuerzo prolongado.
Problemas circulatorios (hinchazón en piernas y pies).
Síndrome del túnel carpiano por posturas forzadas.
Problemas respiratorios por postura encorvada.
</t>
  </si>
  <si>
    <t>lesiones crónicas en la columna vertebral, como hernias discales o desviaciones permanentes (como escoliosis o lordosis), que pueden causar dolores persistentes e incapacidad funcional a largo plazo, limitando gravemente la movilidad y la calidad de vida.</t>
  </si>
  <si>
    <t>Busqueda de documentos en cajas de archivo manipulación de cajas con grandes dimensiones y peso.</t>
  </si>
  <si>
    <t xml:space="preserve">Lesiones musculares (distensiones, esguinces).
Dolores articulares (rodillas, codos).
Fatiga muscular por esfuerzo continuo.
Inflamación y tendinitis por movimientos repetitivos.
Deshidratación y calambres por falta de líquidos.
Sobrecarga en la columna por malas posturas.
Lesiones por sobreentrenamiento.
</t>
  </si>
  <si>
    <t>lesiones graves y crónicas, como desgarros musculares, hernias discales en la columna o tendinitis severa, que pueden llevar a discapacidad permanente o limitación funcional a largo plazo, afectando de manera significativa la movilidad y calidad de vida.</t>
  </si>
  <si>
    <t xml:space="preserve">Uso de herramientas de oficina (tijeras, saca ganchos, perforadoras, cosedora manual,etc).
</t>
  </si>
  <si>
    <t>Lesiones físicas (cortes, golpes, amputaciones).
Quemaduras por superficies calientes o materiales proyectados.
Pérdida auditiva por ruido excesivo.
Inhalación de partículas o vapores peligrosos.</t>
  </si>
  <si>
    <t>MA</t>
  </si>
  <si>
    <t>Amputaciones: Pérdida permanente de extremidades.
Quemaduras graves: Daño profundo con riesgo de infección y cicatrices severas.
Sordera total: Pérdida irreversible de audición.
Enfermedades respiratorias: Condiciones crónicas o mortales como cáncer de pulmón o silicosis.</t>
  </si>
  <si>
    <t>Programa de Inspecciones:
Aumentar frecuencia según el riesgo.
Usar checklists específicos para cada área o equipo.
Digitalizar registros y seguimiento de hallazgos.
Involucrar a los trabajadores en las inspecciones.
Garantizar correcciones rápidas con responsables asignados
Cronograma de capacitación: Realizar simulaciones prácticas y enseñar ergonomía.
Capacitar en uso correcto de herramientas y cuidado de manos.
Usar materiales interactivos como videos y dinámicas.
Evaluar periódicamente para reforzar conocimientos.</t>
  </si>
  <si>
    <t xml:space="preserve">EFICACIA DEL CONTROL: Se evidencia eficacia del control con relacion al peligro mecánico, dado que no se han presentado accidentes de trabajo en el periodo por riesgo mecánico fecha 30/06/2025  </t>
  </si>
  <si>
    <t>Explosión: Daños estructurales, lesiones graves, interrupción de operaciones.
Fuga: Contaminación ambiental, intoxicaciones, riesgo de incendios.
Derrame: Contaminación, accidentes por resbalones, costos de limpieza.
Incendio: Pérdida de vidas, daños materiales, emisión de humos tóxicos.</t>
  </si>
  <si>
    <t>Explosión:
Lesiones graves o mortales: Amputaciones, quemaduras de tercer grado, trauma por onda expansiva.
Impacto psicológico: Estrés postraumático y ansiedad.
Fuga:
Intoxicación: Daño respiratorio severo, envenenamiento o muerte por exposición a sustancias químicas.
Afectaciones crónicas: Enfermedades respiratorias o neurológicas.
Derrame:
Contacto químico: Quemaduras en piel, ojos o mucosas.
Resbalones: Lesiones musculoesqueléticas, fracturas o golpes severos.
Incendio:
Quemaduras: Daño irreversible en tejidos o desfiguraciones.
Asfixia: Muerte por inhalación de humo o gases tóxicos.</t>
  </si>
  <si>
    <t>Mantenimiento equipos Contra explosiones:
Capacitación en manejo seguro.
Uso de EPP (cascos, gafas, ropa resistente).
Sistemas de control (alarmas, válvulas de seguridad).
Contra fugas:
Inspecciones frecuentes de equipos.
Almacenamiento y manejo adecuado de químicos.
Ventilación eficiente.
Contra derrames:
Kits de contención disponibles y personal capacitado.
Superficies antideslizantes.
Uso de guantes y botas resistentes.
Contra incendios:
Extintores y sistemas contra incendios adecuados.
Evitar fuentes de ignición.
Simulacros regulares de evacuación.ento periódico a conexiones eléctricas, equipos electricos e instalación bajo reglamento técnico.
Inspección a elementos de emergencia
Brigada de emergencias</t>
  </si>
  <si>
    <t>Conexión de equipos eléctricos a tomacorrientes. Contacto con partes eléctricas de los mismos, cableado expuesto sin canaletas.</t>
  </si>
  <si>
    <t>Alta tensión:
Electrocución: Lesiones graves o muerte por paso de corriente a través del cuerpo.
Quemaduras: Internas y externas, por arco eléctrico o contacto directo.
Explosión o incendio: Por cortocircuitos o sobrecargas.
Baja tensión:
Descargas eléctricas: Espasmos musculares, caídas o pérdida temporal de conciencia.
Daños internos: Alteraciones cardíacas o nerviosas en casos prolongados.
Electricidad estática:
Chispas: Riesgo de ignición en ambientes con materiales inflamables.
Descargas leves: Incomodidad, pero riesgo bajo en condiciones normales.</t>
  </si>
  <si>
    <t>Alta tensión:
Muerte por electrocución.
Quemaduras graves: Daño irreversible en órganos y tejidos.
Explosión o incendio: Fatalidades múltiples y destrucción de infraestructura.
Baja tensión:
Paro cardíaco: Por alteración del ritmo cardíaco (fibrilación ventricular).
Lesiones graves: Por caídas o golpes tras una descarga eléctrica.
Electricidad estática:
Explosión o incendio: En ambientes con materiales inflamables, causando lesiones severas o muerte.</t>
  </si>
  <si>
    <t xml:space="preserve">Mantenimiento periódico a conexiones eléctricas e instalac Realizar inspecciones regulares, señalizar riesgos y establecer planes de emergencia.
Señalización de acuerdo al reglamento técnico.
</t>
  </si>
  <si>
    <t>Desplazamientos por la instalaciones uso de escaleras, uso de rampas , ingreso a otras áreas, señalizacion de salida de emergencia.         Rampas sin cintas antidelizantes , sin barandas de soporte en los baños</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</si>
  <si>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                                         </t>
    </r>
  </si>
  <si>
    <t xml:space="preserve">Almacenamiento inadecuado:
Caída de objetos pesados, causando lesiones graves (fracturas, golpes en la cabeza).
Obstaculización de salidas de emergencia o rutas de evacuación.
Superficies de trabajo:
Irregularidades: Tropiezos y caídas, con posibles esguinces o fracturas.
Superficies deslizantes: Resbalones que pueden provocar lesiones musculoesqueléticas.
Diferencia de niveles: Caídas desde alturas o desniveles, resultando en traumatismos graves.
Condiciones de orden y aseo:
Acumulación de objetos o materiales: Riesgo de tropiezos o bloqueo de áreas.
Superficies sucias o con líquidos: Incremento del riesgo de resbalones y caídas.
Caídas de objetos:
Golpes en extremidades o cabeza, que pueden derivar en fracturas, contusiones o incluso lesiones mortales.. </t>
  </si>
  <si>
    <t xml:space="preserve"> Instalacion de cintas antideslizantes</t>
  </si>
  <si>
    <t xml:space="preserve">Informe de Accesibilidad.
Programa de Inspecciones. 
Señalizacion en rampas y pasamanos </t>
  </si>
  <si>
    <t>Calzado adecuado (antideslizante) 
 uso de pasamanos  Capacitacion</t>
  </si>
  <si>
    <t>I</t>
  </si>
  <si>
    <t>Almacenamiento: Muerte o lesiones graves por caída de objetos pesados.
Superficies de trabajo: Fracturas, trauma craneal o lesiones fatales por caídas.
Orden y aseo: Bloqueo de evacuaciones o resbalones que pueden ser incapacitantes o mortales.
Caídas de objetos: Traumatismo craneal severo, fracturas múltiples o muerte.</t>
  </si>
  <si>
    <t>Almacenamiento: Apilar seguro, no sobrecargar y mantener áreas despejadas.
Superficies: Reparar pisos, usar antideslizantes y colocar barandillas.
Orden y aseo: Limpiar regularmente, retirar obstáculos y controlar derrames.
Caídas de objetos: Usar cascos, evitar objetos pesados en altura y asegurar cargas.
General: Capacitar, señalizar riesgos e inspeccionar periódicamente.I                                                                                           Señalizacion: instalar señalizacion en zonas comunes   donde se identifiquen presencia de rampas y `pasamanos.                       Calzado con suela antideslizante                                            Capacitacion en desplazamiento seguro y uso de pasamanos</t>
  </si>
  <si>
    <t xml:space="preserve">Manejo de estantes archivadores o de almacenamiento de sustancias químicas. Objetos que caen de estantes (no se encuentran anclados). </t>
  </si>
  <si>
    <t>Caídas de objetos: Golpes, fracturas o traumatismos graves.
Objetos que ruedan: Atrapamientos o lesiones por impacto.
Objetos que se deslizan: Golpes, cortes o pérdida de control al manipularlos.
Objetos movilizados: Aplastamientos o atrapamientos con lesiones graves o fatales.</t>
  </si>
  <si>
    <t>Caídas de objetos: Muerte o traumatismo craneal severo.
Objetos que ruedan: Amputaciones o fracturas graves.
Objetos que se deslizan: Cortes profundos o pérdida de extremidades.
Objetos movilizados: Aplastamientos fatales o lesiones permanentes.</t>
  </si>
  <si>
    <t>Reorganizar objetos pesados en niveles bajos y asegurar estantes.
Capacitar en el uso seguro de escaleras y herramientas.
Proveer ganchos extensibles y carritos para manipulación segura.
Inspeccionar y corregir condiciones inseguras regularmente.
Usar EPP (guantes, cascos) en áreas de riesgo.
Etiquetar estantes con pesos máximos y advertencias.</t>
  </si>
  <si>
    <t>Actividades en contextos de movilización social o acompañamiento a diligencias, el personal puede estar expuesto a alteraciones del orden público, incluyendo el uso de gases lacrimógenos y sustancias desconocidas arrojadas por manifestantes. También existe riesgo de agresiones verbales o físicas por parte de la ciudadanía. Adicionalmente, el aumento de la delincuencia en algunas zonas incrementa la posibilidad de atracos, robos y asaltos.</t>
  </si>
  <si>
    <t xml:space="preserve">Robos o asaltos: Lesiones, estrés postraumático y pérdida de bienes.
Atentados: Lesiones graves, daños materiales y pánico colectivo.
Desorden público: Lesiones, interrupción de actividades y daños a la infraestructura.
</t>
  </si>
  <si>
    <t>Robos o asaltos: Muerte, lesiones permanentes y estrés postraumático severo.
Atentados: Pérdida de vidas, destrucción total y trauma psicológico colectivo.
Desorden público: Fatalidades, caos generalizado y trastornos emocionales prolongados.
Accidentes de tránsito:
Lesiones graves, discapacidad permanente o muerte.</t>
  </si>
  <si>
    <t xml:space="preserve">Plan de Prevención, preparación y respuesta a emergencias,
Programa de prevención Riesgo Público	.
Inducción SST.
Plan Estratégico de Seguridad Vial-PESV.
</t>
  </si>
  <si>
    <t xml:space="preserve">Lesiones graves o permanentes, como amputaciones, fracturas incapacitantes y trauma físico severo en extremidades y torso, con posible pérdida funcional o discapacidad.
</t>
  </si>
  <si>
    <t>Equipo de protección personal (EPP):
Usar cascos, protectores de manos, rodillas y codos, según la actividad.
Espacios seguros:
Asegurar que el área de juego esté libre de obstáculos y bien delimitada.
Revisión de materiales:
Inspeccionar previamente los objetos deportivos (balones, discos, etc.) para verificar su buen estado.
Capacitación:
Ofrecer instrucciones claras sobre el uso seguro de los objetos y las reglas del juego.
Supervisión:
Contar con un instructor o persona responsable para garantizar el cumplimiento de las normas de seguridad.
Distancias adecuadas:
Mantener espacio suficiente entre los participantes para evitar colisiones o golpes.
Botiquín de primeros auxilios:
Tener un kit de emergencias disponible en el lugar.</t>
  </si>
  <si>
    <t xml:space="preserve">
Desplazamiento de los funcionarios (as) y contratistas  dentro de la ciudad por necesidad de notificaciones o acompañamiento operativos de Ministerio Público, expuestos a choques o accidentes en vehículo y/o transporte público o a pie. Suministro ocasional de vehículos de la Entidad.</t>
  </si>
  <si>
    <t>Lesiones físicas:
Contusiones, fracturas, amputaciones o traumatismos severos.
Fallecimiento:
Muerte de conductores, pasajeros o peatones.
Daños psicológicos:
Estrés postraumático, ansiedad o miedo al conducir.
Daños materiales:
Pérdidas económicas por daños a vehículos, infraestructura o bienes.
Impacto social:
Alteración de la movilidad y afectación a la comunidad cercana.
Consecuencias legales:
Multas, juicios o privación de la libertad por responsabilidades en el accidente.</t>
  </si>
  <si>
    <t>Pérdida de vidas humanas, lesiones graves con discapacidad permanente y trauma psicológico severo, junto con daños materiales significativos y consecuencias legales críticas.</t>
  </si>
  <si>
    <t>Plan Estratégico de Seguridad Vial-PESV.
Programa de riesgo público.</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</si>
  <si>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animaciones y eventos.</t>
    </r>
  </si>
  <si>
    <t>NA</t>
  </si>
  <si>
    <t>Insuficiencia respiratoria crónica o fallo multiorgánico por complicaciones graves de las enfermedades respiratorias y digestivas.</t>
  </si>
  <si>
    <t xml:space="preserve">Exposición a Fenómenos Naturales debido a posición Geográfica.
Posible inundación por taponamiento de rejillas o alcantarillado, debido a la cantidad de residuos sólidos mal dispuestos en las zonas comerciales.
Exposición a Fenómenos Naturales debido a posición Geográfica.
Inundaciones durante épocas de lluvia.
Riesgo de descargas eléctricas.
Heladas.
</t>
  </si>
  <si>
    <t>Profesional Especializado, Contratista GRUPO GAEPVD.</t>
  </si>
  <si>
    <t xml:space="preserve">Profesional Especializado, Contratista GRUPO GAEPVD. </t>
  </si>
  <si>
    <t>Sensación de frío en las oficinas 
Acompañamiento en las zonas de la localidad conde se presentan cambios de clima.</t>
  </si>
  <si>
    <t xml:space="preserve">
Alteraciones del orden público (gas lacrimógeno), durante el desarrollo de su actividad en escenarios de posible vulneración derechos humanos.
Los manifestantes pueden arrojar sustancias no conocidas.</t>
  </si>
  <si>
    <t>MantenimiContra explosiones:
Capacitación en manejo seguro.
Uso de EPP (cascos, gafas, ropa resistente).
Sistemas de control (alarmas, válvulas de seguridad).
Contra fugas:
Inspecciones frecuentes de equipos.
Almacenamiento y manejo adecuado de químicos.
Ventilación eficiente.
Contra derrames:
Kits de contención disponibles y personal capacitado.
Superficies antideslizantes.
Uso de guantes y botas resistentes.
Contra incendios:
Extintores y sistemas contra incendios adecuados.
Evitar fuentes de ignición.
Simulacros regulares de evacuación.ento periódico a conexiones eléctricas, equipos electricos e instalación bajo reglamento técnico.
Inspección a elementos de emergencia
Brigada de emergencias</t>
  </si>
  <si>
    <t xml:space="preserve">Mantenimiento periódico a conexiones eléctricas e instalac Realizar inspecciones regulares, señalizar riesgos y establecer planes de emergencia.ión bajo reglamento técnico.
</t>
  </si>
  <si>
    <t>Al participar en actividades recreativas, deportivas y culturales en representación de la entidad..</t>
  </si>
  <si>
    <t xml:space="preserve">
Exposición a Fenómenos Naturales debido a posición Geográfica.
Posible inundación por taponamiento de rejillas o alcantarillado, debido a la cantidad de residuos sólidos mal dispuestos en las zonas comerciales.
Exposición a Fenómenos Naturales debido a posición Geográfica.
Inundaciones durante épocas de lluvia.
Riesgo de descargas eléctricas.
Heladas.
</t>
  </si>
  <si>
    <t xml:space="preserve">Profesional universitario, Contratista GRUPO GAEPVD. </t>
  </si>
  <si>
    <t xml:space="preserve">
EFICACIA DEL CONTROL: Se evidencia eficacia del control con relacion al peligro mecánico, dado que no se han presentado accidentes de trabajo en el periodo por riesgo mecánico fecha 30/06/2025  </t>
  </si>
  <si>
    <t>Asistencia a  escenarios donde deba hacer acompañamientos en cumplimiento de sus fucniones.
Lugares con acumulación de residuos, lugares que no permitean la recoleccióon de residuos, entre otras.
Presencia de personas con enfermedades como sifilis, tuberculosis, VIH.</t>
  </si>
  <si>
    <t xml:space="preserve">
Exposición a fluidos y/o excrementos de las personas que se encuentran presentes en los escenarios a los cuales deban asitir en cumplimiento de sus funciones.
Exposición a fluidos de personas que llegan a las oficinas para su atención, o que estan presentes en los escenarios de posible vulneración derechos humanos
Uso de saliva para el conteo de los folios en los expedientes.
Gotículas de saliva que se proyectan por la atención al ciudadano de manera presencial en  escenarios de posible vulneración derechos humanos.</t>
  </si>
  <si>
    <t>Picaduras o mordeduras por parte de caninos, felinos e insectos (pulgas, garrapatas, mosquitos, entre otros), presentes en los escenarios de posible vulneración derechos humanos.</t>
  </si>
  <si>
    <t xml:space="preserve">En la oficina: Se percibe bajo nivel de ruido, es poco concurrido el lugar.
En escenarios de posible vulneración derechos humanos puede haber exposición a ruido constante ya que las marchas tienen tiempos prolongados, ademas que las personas usan bubuselas, pitos, bocina de vehiculos, 
</t>
  </si>
  <si>
    <t>Suministro de tapaoidos de inserción.</t>
  </si>
  <si>
    <t>La sede cuentan con luz natural en los puestos de trabajo que dan hacia la calle.
Los puestos de trabajo que están al interior requieren de todo el tiempo uso de la luz artificial.
En escenarios : La iIluminación puede variar con respecto al lugar o escenario donde se deba hacer presencia.</t>
  </si>
  <si>
    <t>Suministro de linterna para actividades nocturnas</t>
  </si>
  <si>
    <t>Uso de monitores o video terminales cuando se realizan actividades de oficina.</t>
  </si>
  <si>
    <t xml:space="preserve">
Exposición a el hollín de diesel, polvo de vías.
Por ubicación desplazamiento constante a escenarios de posible vulneración derechos humanos.
Escenarios en los cuales se debe hacer presencia y las personas cocinan con leña.</t>
  </si>
  <si>
    <t xml:space="preserve">Polvo por manejo de documentación (expedientes o soportes de usuarios(as).
Asistencia a escenarios de posible vulneración derechos humanos.
</t>
  </si>
  <si>
    <t xml:space="preserve">Cuando se requiere seguimiento a marchas, protestas entre otras actividades donde deba haber presencia de GAEPVD.
 </t>
  </si>
  <si>
    <t>Esto se debe a cambios dentro de las funciones de GAEPVD ya que pueden varias de acuerdo al escenario de riesgo.</t>
  </si>
  <si>
    <t>Manejo de diferentes plataformas para entrega de informes propios del cargo.
No se tiene hora de almuerzo establecido.
Se evidencia conflicto entre personas, lo cual puede geerar un impacto emocional. 
No se tiene espacios de descanso continuos.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</si>
  <si>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
Capacitaciones en espacios fuera del ambiente laboral generamdo descargas emocionales y tiempo de calidad para procesos de descarga de actividades laborales.</t>
  </si>
  <si>
    <t>Jornadas extendidas por presencia en escenarios de posible vulneración derechos humanos y en muchas ocasiones se debe trabajar de domingo a domingo sin descanso y a veces entre 16 a 20 horas continuas.</t>
  </si>
  <si>
    <t xml:space="preserve">Actividades de digitación, uso de mouse, foliación de archivos  documentos que requiere el cargo dentro y fuera de las instalaciones en cumplimiento de sus funciones.
</t>
  </si>
  <si>
    <t>Postura sedente en labores administrativas y bípeda durante los acompañamientos a escenarios de posible vulneración derechos humanos de más del 75% del tiempo de la jornada laboral.</t>
  </si>
  <si>
    <t>Apoyo a los vendedores ambulantes para desplazar los puestos de trabajo debido a manifestaciones cercanas y evitando afectaciones en las personas y áreas.</t>
  </si>
  <si>
    <t>Desplazamientos dentro de la personeria local para ingreso a baño, uso de escaleras, entrega de documentos.
Fuera de las instalaciones en escenarios de posible vulneración derechos humanos ya que pueden presentar irregularidades en pavimento, áreas con vegetación alta entre otras.</t>
  </si>
  <si>
    <t>Presencia en escenarios de posible vulneración derechos humanos en los cuales puden arrojar piedras, papel, metal, entre otras.</t>
  </si>
  <si>
    <t>Exposición a  atracos, robos, atentados y asaltos. 
Alteración del orden público durante acompañamiento a escenarios de posible vulneración derechos humanos</t>
  </si>
  <si>
    <t xml:space="preserve">
Desplazamiento de los funcionarios (as)  y/o contratistas  dentro de la ciudad para el desarrollo de su funcion laboral en escenarios de posible vulneración derechos humanos.</t>
  </si>
  <si>
    <t>Exposición a Fenómenos Naturales debido a posición Geográfica.
Inundaciones durante épocas de lluvia.
Riesgo de descargas eléctricas.
Heladas
durante el desarrollo de su actividad laboral en escenarios de posible vulneración derechos humanos.</t>
  </si>
  <si>
    <t>Mantener las instalaciones de la Personería en orden y aseo y aplicar los protocolos para la limpieza y desinfección de las mismas.</t>
  </si>
  <si>
    <t xml:space="preserve">*Barrido
*Trapeado
*Limpieza de mobiliario
*Limpieza de ventanas
*Servicio de cafetería a Servidores(as) públicos(as).
</t>
  </si>
  <si>
    <t>Servicios generales 
(De carrera por la entidad y por proveedor).</t>
  </si>
  <si>
    <t>Manipulación de escritorios, elementos de oficinas y áreas contaminadas.
 Efectuar la clasificación de los residuos reciclables y no reciclables en bolsas separadas, atendiendo las instrucciones impartidas por el superior inmediato.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t>
  </si>
  <si>
    <t>Consumo y manipulacion de alimentos de cafetería como agua, café, tinto o aromática suministradas por la entidad.</t>
  </si>
  <si>
    <t xml:space="preserve">
Exposición a fluidos de los usuarios  y funcionarios que llegan a las oficinas para su atención.</t>
  </si>
  <si>
    <t>Picaduras o mordeduras por parte de caninos, felinos e insectos (pulgas, garrapatas, mosquitos, entre otros), presentes en las instalaciones de la personeria.</t>
  </si>
  <si>
    <t>Ruidos generados  en las oficina por uso del celular, reproducciones musicales y tonos de voz elevado durante las conversaciones. Cercania con universidades.</t>
  </si>
  <si>
    <t xml:space="preserve">La sede cuenta con iluminación natural y artificial suminitrada por luz LED.
</t>
  </si>
  <si>
    <t xml:space="preserve">Radiación ultravioleta por exposición directa al sol durante el desarrollo de su actividad laboral.
</t>
  </si>
  <si>
    <t xml:space="preserve">
Alteraciones del orden público (gas lacrimógeno), al realizar actividades dentro de las instalaciones por cercania con la carrera 7.
</t>
  </si>
  <si>
    <t>Polvo al realizar mantenimieto y limpieza de las áreas.</t>
  </si>
  <si>
    <t xml:space="preserve">
Las actividades de aseo son distribuidas por piso lo cual puede generar carga laboral en la prioridad de las táreas.
 </t>
  </si>
  <si>
    <t>*Barrido
*Trapeado
*Limpieza de mobiliario
*Limpieza de ventanas
*Servicio de cafetería a Servidores(as) públicos(as).</t>
  </si>
  <si>
    <t xml:space="preserve">Al realizar manipulación de los elementos desinfetante se debe tener una capacitacion para evitar intoxicacion y mal uso de estos.
</t>
  </si>
  <si>
    <t xml:space="preserve">Monotonia de las tareas de limpieza y desinfeccion dentro de los centros de trabajo y durante toda la jornada.
</t>
  </si>
  <si>
    <t>Las Jornadas de trabajo se pueden extender un poco por solicitud del servicio en mantenimiento de algunas áreas.</t>
  </si>
  <si>
    <t xml:space="preserve">Al realizar limpieza de superficies con trapero, escobas y limpeza desuperficies que impliquen un solo movimiento.
</t>
  </si>
  <si>
    <t xml:space="preserve">Postura mantenida al realizar limpieza constante a las mismas áreas y limpieza de elementos para el aseo como trapero y limpiones.
</t>
  </si>
  <si>
    <t xml:space="preserve">Trasporte de canecas de residuos y carros de limpieza entre áreas.
</t>
  </si>
  <si>
    <t>Uso de herramientas de oficina (tijeras, saca ganchos, perforadoras, cosedora manual,etc). En el caso de registros de limpieza de las áreas.
Manipulacion de greca y horno microondas.</t>
  </si>
  <si>
    <t>Corto circuito de equipos eléctricos. Fallas eletricas en equipos o cableador de las oficinas
Elementos de extinción presurizados.
Uso de elementos calientes o generadores de fuego.</t>
  </si>
  <si>
    <t xml:space="preserve">Limpieza de estantes archivadores. Objetos que caen de estantes( posibles desprendimientos).
</t>
  </si>
  <si>
    <t>Exposición a  atracos, robos, atentados y asaltos dentro de las instalaciones.
Alteración del orden público.
Alteracion de algunos usuarios dentro de las instalaciones.</t>
  </si>
  <si>
    <t xml:space="preserve">Exposición a Fenómenos Naturales debido a posición Geográfica.
Posible inundación por taponamiento de rejillas o alcantarillado, debido a la cantidad de residuos sólidos mal dispuestos,
Precipitaciones ocasionales con presencia de granizo.
</t>
  </si>
  <si>
    <t>Desplazamiento por las instalaciones para actividades de limpieza.</t>
  </si>
  <si>
    <t>Mantener las instalaciones protegidas de cualquier situación que pueda alterar el orden público.</t>
  </si>
  <si>
    <t>* Comprobación de entradas, accesos y permanencias en el inmueble
* Comprobación del estado de puertas, ventanas …
* Comprobación de sistemas de seguridad
* Comprobación de bolsos y mochilas.</t>
  </si>
  <si>
    <t>Guarda de seguridad
(Proveedor)</t>
  </si>
  <si>
    <t>Manipulación de escritorios, elementos de oficinas y áreas contaminadas.</t>
  </si>
  <si>
    <t xml:space="preserve">
Exposición a fluidos de los usuarios que llegan a las oficinas para su atención.</t>
  </si>
  <si>
    <t>Gases Lacrimigenos Dentro de las instalaciones por ubicación en el centro de la ciudad.</t>
  </si>
  <si>
    <t xml:space="preserve">
*Capacitación en uso adecuado de Elementos de Protección Personal.
</t>
  </si>
  <si>
    <t xml:space="preserve">
El personal de seguridad filtra el ingreso de los usuarios y verifica el registro. Alto volumen de ususarios en diferentes momentos del dia.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</si>
  <si>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</si>
  <si>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registro manual del ingreso de los usuarios.
</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</si>
  <si>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</si>
  <si>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 xml:space="preserve">Desplazamiento entre áreas para realizar vigilancia  puede ocurrir caida de  estantes archivadores. Objetos que caen de estantes.
</t>
  </si>
  <si>
    <t>*Inspecciones locativas.
Señalización y advertencia para uso correcto de archivador.
*Suministrar escalera de dos pasos para alcanzar objetos que se encuentran en las partes altas al interior de los estantes.,</t>
  </si>
  <si>
    <t>Exposición a  atracos, robos, atentados y asaltos dentro de las instalaciones.
Alteración del orden público. En entidades cercanas, universidades, colegios y personas en condicion de calle.
Agresión verbal o física por parte de los ciudadanos dentro de las intalaciones y problemas al no ser atendidos.</t>
  </si>
  <si>
    <t>*Programa de prevención Riesgo Público	
*Divulgar el  Plan de Emergencias Local.
*Divulgar PON´S  de amenazas de origen público.</t>
  </si>
  <si>
    <t>Exposición a Fenómenos Naturales debido a posición Geográfica.
Posible inundación por taponamiento de rejillas o alcantarillado, debido a la cantidad de residuos sólidos mal dispuestos en las zonas comerciales.
Precipitaciones ocasionales con presencia de granizo.
.</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</si>
  <si>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</si>
  <si>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Desplazamiento por las instalaciones para actividades de  vidilancia.</t>
  </si>
  <si>
    <t>Desplazamiento por las instalaciones para actividades de  vigilancia.</t>
  </si>
  <si>
    <t>MISIONAL Y DE APOYO.</t>
  </si>
  <si>
    <t>Realizar consulta de las actividades propias de la entidad.</t>
  </si>
  <si>
    <t>Visita a las instalaciones para gestionar procesos personales.</t>
  </si>
  <si>
    <t>Visitantes
Personas con movilidad reducida.</t>
  </si>
  <si>
    <t>Manipulación de escritorios, elementos de oficinas,  áreas contaminadas,  ingreso al baño</t>
  </si>
  <si>
    <t xml:space="preserve">
Uso de gel antibacterial</t>
  </si>
  <si>
    <t>350
Aprox.</t>
  </si>
  <si>
    <t xml:space="preserve">
Exposición a fluidos de los funcionarios que realizan la atención.</t>
  </si>
  <si>
    <t>Ruidos generados  en la oficina por uso del celular, reproducciones musicales y tonos de voz elevado durante las conversaciones o trafico de la calle, Universidades ercanas, colegios y personas en condicion de calle.</t>
  </si>
  <si>
    <t>*Realizar seguimiento a las recomendaciones del informe de sonometría y determinar cuáles son aplicables.</t>
  </si>
  <si>
    <t>Algunos(as) usuarios(as) llevan objetos para cambiar la sensación térmica(sacos o cobijas)</t>
  </si>
  <si>
    <t>*Realizar seguimiento a las recomendaciones del informe de confort térmico y determinar cuáles son aplicables.
*Continuar con el uso de prendas térmicas dentro del vestir cotidiano.
Consumo de bebidas calientes.</t>
  </si>
  <si>
    <t xml:space="preserve">La sede  cuenta con iluminación natural en la oficinas  y artificial, a través de paneles LED. 
</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</si>
  <si>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</si>
  <si>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en las que participen los visitantes.
</t>
  </si>
  <si>
    <t>Uso de bloqueador solar y prendas de manga larga en lo posible si el usuario se mantiene durante toda la jornada en las instalaciones.</t>
  </si>
  <si>
    <t>Gases Lacrimigenos Dentro de las instalaciones por ubicación dentro de la alcandia local de .</t>
  </si>
  <si>
    <t>Exposicion a polvo  durante las  actividades de limpieza en la entidad.</t>
  </si>
  <si>
    <t xml:space="preserve">*se recomienda colocar un documento con unos tips en el ingreso para que los ususarios conozcan los riesgos dentro de la entidad.
</t>
  </si>
  <si>
    <t>Falta de conocimiento en los procesos y solicitudes por parte de la entidad.</t>
  </si>
  <si>
    <r>
      <rPr>
        <b/>
        <sz val="10"/>
        <color theme="1"/>
        <rFont val="Arial"/>
        <family val="2"/>
      </rPr>
      <t>PSICOSOCIAL:</t>
    </r>
    <r>
      <rPr>
        <sz val="10"/>
        <color theme="1"/>
        <rFont val="Arial"/>
        <family val="2"/>
      </rPr>
      <t xml:space="preserve">  dificultad en el entendimiento del proceso.</t>
    </r>
  </si>
  <si>
    <t xml:space="preserve">*se sugiere indicar a los usuarios el tiempo que debe tener disponible para la atencion.
</t>
  </si>
  <si>
    <t>Demora en la atención y urgencia por tiempo</t>
  </si>
  <si>
    <r>
      <rPr>
        <b/>
        <sz val="10"/>
        <color theme="1"/>
        <rFont val="Arial"/>
        <family val="2"/>
      </rPr>
      <t>PSICOSOCIAL:</t>
    </r>
    <r>
      <rPr>
        <sz val="10"/>
        <color theme="1"/>
        <rFont val="Arial"/>
        <family val="2"/>
      </rPr>
      <t xml:space="preserve"> Jornada de atencion mayor a su disponibidad.</t>
    </r>
  </si>
  <si>
    <t xml:space="preserve">*Mantener  las medidas de control existentes.
*Programar y ejecutar actividades a través del Sistema de Vigilancia Epidemiológico de Intervención al Riesgo Psicosocial.
*Realizar pausas activas y cognitivas.
</t>
  </si>
  <si>
    <t>Desplazamiento entre áreas para realizar tramites con diferentes profesionales.</t>
  </si>
  <si>
    <t>*se recomienda colocar un documento con unos tips en el ingreso para que los ususarios conozcan los riesgos dentro de la entidad.</t>
  </si>
  <si>
    <t>Exposición a  atracos, robos, atentados y asaltos dentro de las instalaciones.
Alteración del orden público.
Agresión verbal o física por parte de los ciudadanos dentro de las instalaciones.</t>
  </si>
  <si>
    <t xml:space="preserve">Exposición a Fenómenos Naturales debido a posición Geográfica.
Posible inundación por taponamiento de rejillas o alcantarillado, debido a la cantidad de residuos sólidos mal dispuestos en las zonas comerciales. 
Precipitaciones ocasionales con presencia de granizo.
</t>
  </si>
  <si>
    <t>Desplazamiento por las instalaciones para reuniones con funcionarios(as) o para solicitud de información.</t>
  </si>
  <si>
    <t>Todas las actividades</t>
  </si>
  <si>
    <t>Todos los cargos</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</si>
  <si>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</si>
  <si>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r>
      <rPr>
        <b/>
        <sz val="10"/>
        <color theme="1"/>
        <rFont val="Arial"/>
        <family val="2"/>
      </rPr>
      <t>OTROS FACTORES DE RIESGO:</t>
    </r>
    <r>
      <rPr>
        <sz val="10"/>
        <color theme="1"/>
        <rFont val="Arial"/>
        <family val="2"/>
      </rPr>
      <t xml:space="preserve"> Vecindades</t>
    </r>
  </si>
  <si>
    <t>Condiciones de seguridad y de vulnerabilidad</t>
  </si>
  <si>
    <t xml:space="preserve">*Personal de vigilancia disponible en instalaciones 
*Estación de policía Santa fe
*Estación de Bomberos Central
</t>
  </si>
  <si>
    <t>Agresiones físicas.</t>
  </si>
  <si>
    <t>Identificar y establecer contacto permanente con los organismos de seguridad de la zona y establecer plan de ayuda mutua con las instituciones del área (policía, bomberos, instituciones de salud, Gestión del Riesgo Distrital). 
Revisión y/o actualización de Programa de Riesgo público y plan de emergencias.
Divulgación o ruta en la intranet para la consulta de los PON´s.</t>
  </si>
  <si>
    <t>Condiciones con eventos difíciles de controlar, se requieren medidas de autocuidado para eventos que generen algún tipo de riesgo</t>
  </si>
  <si>
    <t>• Proliferación de gripes e infecciones trasmitidas por el contacto con personas enfermas o elementos infectados durante la ejecución de las actividades dentro y fuera de la entidad. 
• Exposición a espacios con inadecuadas condiciones de salubridad dentro de los diferentes escenarios en ejercicio de sus funciones ( les votan heces, orina, saliva)
• Contacto constante con personas en distintos escenarios (marchas, manifestaciones) y con habitantes de calle
• Recepción de documentos dentro de las actividades administrativas
Consumo de alimentos de cafetería como agua, café tinto o aromática.</t>
  </si>
  <si>
    <t xml:space="preserve">BIOLÓGICO: 
La inhalación o ingestión de microorganismos ocurre cuando patógenos entran al cuerpo por el aire, alimentos o agua contaminados, causando infecciones.  </t>
  </si>
  <si>
    <t>Infecciones respiratorias: Como neumonía, bronquitis o resfriados.
Enfermedades gastrointestinales: Como diarrea, vómitos o infecciones estomacales.
Intoxicaciones alimentarias: Causadas por bacterias o virus en alimentos contaminados.
Enfermedades más graves: Como meningitis o septicemia, dependiendo del microorganismo.</t>
  </si>
  <si>
    <t>Curso de manipulación de alimentos a personal de servicios generales.</t>
  </si>
  <si>
    <t>Infecciones respiratorias graves: Neumonía y dificultad respiratoria grave.
Problemas gastrointestinales: Deshidratación severa y septicemia.
Intoxicaciones alimentarias: Parálisis y daño renal.
Enfermedades graves: Meningitis y septicemia, que pueden ser mortales.</t>
  </si>
  <si>
    <t>Protocolos claros: Procedimientos para higiene, protección y distanciamiento.
Capacitación continua: Formación sobre prácticas de seguridad e higiene.
Monitoreo y supervisión: Vigilancia para asegurar el cumplimiento de normas.
Licencias y cuarentena: Permitir descanso a los enfermos y aislamiento para prevenir contagios.
Control de accesos: Restringir el acceso a áreas de riesgo.
Fomento de la vacunación: Promover la vacunación para prevenir infecciones.</t>
  </si>
  <si>
    <t>Exposición a espacios con inadecuadas condiciones de salubridad dentro de los diferentes escenarios en ejercicio de sus funciones ( les votan heces, orina, saliva).
Exposición a ataque de animales por mordeura o picadura.</t>
  </si>
  <si>
    <r>
      <rPr>
        <b/>
        <sz val="10"/>
        <color rgb="FF000000"/>
        <rFont val="Arial"/>
        <family val="2"/>
      </rPr>
      <t>BIOLÓGICO</t>
    </r>
    <r>
      <rPr>
        <sz val="10"/>
        <color rgb="FF000000"/>
        <rFont val="Arial"/>
        <family val="2"/>
      </rPr>
      <t>: La exposición a fluidos, excrementos, picaduras y mordeduras puede transmitir infecciones. La prevención incluye higiene, protección y control de vectores.</t>
    </r>
  </si>
  <si>
    <t>Infecciones (hepatitis, VIH), enfermedades transmitidas por vectores (malaria, dengue), enfermedades parasitarias, reacciones alérgicas por picaduras o mordeduras, así como síntomas gastrointestinales como diarrea, vómito y dolores abdominales, dolores de cabeza, dificultades renales y síntomas neurológicos.</t>
  </si>
  <si>
    <t>nfecciones graves (hepatitis, VIH), enfermedades transmitidas por vectores (malaria, dengue), problemas gastrointestinales (diarrea, vómito), reacciones alérgicas severas, dificultades renales y síntomas neurológicos.</t>
  </si>
  <si>
    <t>Programa de prevención, Procedimientos claros, capacitación continua, monitoreo,  y control de acceso a áreas de riesgo.
Señalización, alarmas y instrucciones visuales para alertar sobre peligros y riesgos de exposición.</t>
  </si>
  <si>
    <t>Exposición a ruidos que se puedan dar durante el acompañamiento a marchas y/o manifestaciones (pitos, vuvuzelas, cornetas, arengas, sirenas, vehículos) y durante la alteración del orden publico (explosiones y artefactos artesanales)</t>
  </si>
  <si>
    <t>Pérdida de audición temporal o permanente.
Tinnitus (zumbido en los oídos).
Estrés y ansiedad.
Fatiga auditiva y dificultad para concentrarse.
Desorientación y mayor riesgo de lesiones.
Daños en los tímpanos por ruidos extremos.</t>
  </si>
  <si>
    <t>Medición ambiental por sonometría en oficina</t>
  </si>
  <si>
    <t>Pérdida de audición y tinnitus.
Estrés y ansiedad.
Fatiga auditiva y desorientación.
Daños permanentes en el oído.</t>
  </si>
  <si>
    <t>Uso de protectores auditivos (tapones o auriculares de protección).
Limitación del tiempo de exposición a ruidos intensos.
Zonas de seguridad alejadas de fuentes de ruido fuerte.
Monitoreo de niveles de sonido en eventos y manifestaciones.
Educación y sensibilización sobre los riesgos del ruido.
Mantenimiento adecuado de equipos ruidosos para reducir su impacto.</t>
  </si>
  <si>
    <t>Exposición al riesgo durante reuniones en espacios cerrados con malas condiciones de iluminación.
En actividades nocturnas pueden estar en sitios con poca iluminación.
Exposición a luz artificial en las oficinas de la Personeria.</t>
  </si>
  <si>
    <r>
      <rPr>
        <b/>
        <sz val="10"/>
        <color rgb="FF000000"/>
        <rFont val="Arial"/>
        <family val="2"/>
      </rPr>
      <t>FÍSICO:</t>
    </r>
    <r>
      <rPr>
        <sz val="10"/>
        <color rgb="FF000000"/>
        <rFont val="Arial"/>
        <family val="2"/>
      </rPr>
      <t xml:space="preserve"> Iluminación (Luz visible por exceso o por deficiencia)</t>
    </r>
  </si>
  <si>
    <t>Fatiga visual y dificultad para concentrarse.
Dolores de cabeza y migrañas.
Estrés ocular y visión borrosa.
Problemas de visión a largo plazo.
Mayor riesgo de accidentes y caídas en espacios mal iluminados.
Alteración del ritmo circadiano y trastornos del sueño.</t>
  </si>
  <si>
    <t xml:space="preserve">Pérdida permanente de visión y trastornos visuales graves.
Accidentes graves por caídas en lugares mal iluminados.
Trastornos de salud mental por alteración del sueño.
Disminución de la productividad debido a dolores de cabeza y dificultades de concentración.
</t>
  </si>
  <si>
    <t>Mejorar la iluminación en espacios y actividades nocturnas.
Usar iluminación ajustable para evitar deslumbramiento.
Mantener las instalaciones de luz en buen estado.
Realizar descansos frecuentes para prevenir fatiga ocular.
Fomentar el uso de luz natural cuando sea posible.
Capacitar sobre hábitos visuales saludables.</t>
  </si>
  <si>
    <t>Zonas que presenta variación de sensación térmica-frio calor dentro de las instalaciones de la personería,.
Exposición a la variación térmica durante el acompañamiento a actividades en ejercicio de sus funciones en los diferentes escenarios, pueden estar bajo la luz solar por un periodo prolongado generando extremo calor o durante las noches en espacios con muy bajas temperaturas.</t>
  </si>
  <si>
    <r>
      <rPr>
        <b/>
        <sz val="10"/>
        <color rgb="FF000000"/>
        <rFont val="Arial"/>
        <family val="2"/>
      </rPr>
      <t xml:space="preserve">FÍSICO: </t>
    </r>
    <r>
      <rPr>
        <sz val="10"/>
        <color rgb="FF000000"/>
        <rFont val="Arial"/>
        <family val="2"/>
      </rPr>
      <t>Disconfort Térmico (calor y frío)</t>
    </r>
  </si>
  <si>
    <t>Golpe de calor o hipotermia (en extremos de temperatura).
Fatiga y agotamiento.
Problemas circulatorios.
Quemaduras solares (en calor).
Deshidratación por calor extremo.</t>
  </si>
  <si>
    <t>Algunos(as) funcionarios (as) y contratistas llevan objetos  para mantener el confort.</t>
  </si>
  <si>
    <t>Golpe de calor o hipotermia severa, que pueden ser fatales si no se tratan a tiempo.
Daño irreversible a los tejidos por congelación en temperaturas extremadamente frías.
Deshidratación extrema, que puede llevar a fallos orgánicos o muerte.</t>
  </si>
  <si>
    <t>Ropa adecuada para protegerse del calor o frío extremo.
Hidratación constante en ambientes calurosos para evitar la deshidratación.
Descansos frecuentes en lugares frescos o cálidos para evitar el agotamiento térmico.
Uso de ventiladores o aire acondicionado en ambientes calurosos; calefacción en climas fríos.
Aplicación de protector solar para prevenir quemaduras solares.
Monitoreo de la temperatura ambiental y ajuste de actividades según las condiciones climáticas.
Capacitación en primeros auxilios para identificar y tratar golpes de calor, hipotermia y otros problemas térmicos.</t>
  </si>
  <si>
    <t>Exposición a radiación solar durante la participación en eventos que se lleve a cabo a la intemperie en marchas y/o manifestaciones o en cualquier escenario que requiera de la acción de sus funciones de defensa de los Derechos humanos.</t>
  </si>
  <si>
    <t>Quemaduras solares y daño en la piel.
Cáncer de piel por exposición prolongada.
Envejecimiento prematuro de la piel.
Daños oculares como cataratas.
Golpe de calor y deshidratación.
Supresión del sistema inmunológico.</t>
  </si>
  <si>
    <t>Prendas largas
Gorras</t>
  </si>
  <si>
    <t>Cáncer de piel (melanoma), que puede ser fatal.</t>
  </si>
  <si>
    <t>Condiciones de trabajo que requieren de alta responsabilidad frente a la ejecución de sus funciones, en muchas ocasiones no pueden comer y beber nada para no salirse de la movilización y evitar idas al baño.
•	Requiere de gran cuidado la ejecución de sus funciones debido a que deben llevar a cabo sus actividades de acuerdo a los procedimientos estipulados.
•	Debido a la complejidad de sus funciones y de la disponibilidad que requiere 24/7, no cuentan con tiempo suficiente para descansar.
•	Carga emocional elevada por todas las acciones que se dan dentro el marco de la alteración del orden público (agresiones, accidentes)
•	Se da carga laboral elevada al ser un grupo pequeño, no dan abasto con todas las necesidades que se dan en los diferentes escenarios de la ciudad en dónde se pueden ver vulnerados los Derechos Humanos.
•	Sienten gran responsabilidad con la ciudadanía, en muchas ocasiones no pueden desarrollar a cabalidad sus funciones lo que les genera gran afectación emocional
•	Deben realizar apoyo en calle y adicional deben suministrar informes de todas las acciones que se ejecutan en los diferentes escenarios en donde se ven vulnerados los derechos, lo que les genera mayor carga laboral.
•	Durante la ejecución de sus funciones en los diferentes escenarios también deben validar las condiciones de seguridad para que no se vean afectados.
•	Para los contratistas el tema de terminación de contratos les genera alteración emocional
•	Miedo a las represiones que muchas personas y grupos puede ejercer contra ellos.
•	Alteraciones del sueño, en largas jornadas no duermen más de 4 horas.</t>
  </si>
  <si>
    <r>
      <rPr>
        <b/>
        <sz val="10"/>
        <color theme="1"/>
        <rFont val="Arial"/>
        <family val="2"/>
      </rPr>
      <t>PSICOSOCIAL:</t>
    </r>
    <r>
      <rPr>
        <sz val="10"/>
        <color theme="1"/>
        <rFont val="Arial"/>
        <family val="2"/>
      </rPr>
      <t xml:space="preserve"> Características de la organización del trabajo, Condiciones de la tarea, jornada de trabajo.</t>
    </r>
  </si>
  <si>
    <t>Acoso laboral y social: Amenazas y agresiones que afectan el bienestar emocional.
Estrés postraumático: Ansiedad y miedos derivados de confrontaciones violentas.
Fatiga emocional: Agotamiento por la constante exposición a conflictos.
Estigmatización y aislamiento: Rechazo social que afecta la autoestima.
Violencia psicológica: Amenazas y difamación para deslegitimar el trabajo.
Violencia de género: Acoso sexual, discriminación y violencia psicológica hacia mujeres y personas LGTBIQ+.</t>
  </si>
  <si>
    <t>NO ACEPTABLE O ACEPTABLE CON CONTROL ESPECIFICO</t>
  </si>
  <si>
    <t xml:space="preserve">Trastornos mentales graves (depresión, ansiedad, PTSD).
Daños permanentes por violencia de género.
Aislamiento social y pérdida de apoyo.
Destrucción de la carrera profesional por acoso laboral.
</t>
  </si>
  <si>
    <t>Políticas de prevención y protocolos contra el acoso laboral y de género.
Capacitación continua sobre igualdad de género, respeto y manejo de conflictos.
Espacios de apoyo psicológico para los afectados, como asesoría o terapia.
Canales de denuncia seguros para reportar acoso y violencia sin represalias.
Promoción de un ambiente laboral y social inclusivo y libre de discriminación.
Fortalecimiento de la legislación sobre derechos laborales y protección contra la violencia de género.</t>
  </si>
  <si>
    <t xml:space="preserve">Exposición al riesgo durante la ejecución de actividades en calle en donde se presente alteración del orden público y tenga que intervenir la fuerza pública. (gases lacrimógenos), Humos (por quemas de materiales combustibles).
Exposición a material particulado (polvos) durante los desplazamientos que deban realizar por las distintas vías o espacios de la ciudad. Hollín y gases de combustión.  </t>
  </si>
  <si>
    <r>
      <rPr>
        <b/>
        <sz val="10"/>
        <color theme="1"/>
        <rFont val="Arial"/>
        <family val="2"/>
      </rPr>
      <t>QUIMICO:</t>
    </r>
    <r>
      <rPr>
        <sz val="10"/>
        <color theme="1"/>
        <rFont val="Arial"/>
        <family val="2"/>
      </rPr>
      <t xml:space="preserve"> Gases y vapores, Fibras, Humos metálicos y no metálicos, material particulado,  Polvos orgánicos e inorgánicos</t>
    </r>
  </si>
  <si>
    <t xml:space="preserve">Irritación ocular y respiratoria por gases lacrimógenos y humo.
Dificultades respiratorias por material particulado y hollín.
Lesiones en la piel por contacto con químicos.
Efectos neurológicos como mareos y náuseas.
Daño pulmonar a largo plazo (bronquitis, enfisema).
Efectos sistémicos en el cuerpo por exposición prolongada.
</t>
  </si>
  <si>
    <t>Elementos de protección personal</t>
  </si>
  <si>
    <t>Muerte por complicaciones graves como daño pulmonar irreversible, enfermedades respiratorias crónicas (bronquitis, enfisema) o efectos neurológicos severos debido a la exposición prolongada o intensa a gases, humos o partículas tóxicas.</t>
  </si>
  <si>
    <t>Uso de EPP adecuado (máscaras, gafas, guantes).
Ventilación adecuada en áreas cerradas.
Capacitación sobre riesgos químicos.
Monitoreo de contaminantes en el aire.
Áreas de descontaminación para ropa y piel.
Protocolos de emergencia y atención médica inmediata.
Barreras físicas para reducir la exposición.</t>
  </si>
  <si>
    <t xml:space="preserve">Elementos de protección individual referidos en la matriz de Epp's para la actividad </t>
  </si>
  <si>
    <t>Movimientos repetitivos en muñeca y dedos durante tareas de digitación de información en equipos de cómputo y uso de equipos electrónicos.
Movimientos de extremidades inferiores durante las largas jornadas en los diferentes escenarios</t>
  </si>
  <si>
    <t xml:space="preserve">
Lesiones por esfuerzo repetitivo (dolor, inflamación en muñeca y dedos).
Síndrome del túnel carpiano (dolor y entumecimiento).
Tendinitis y artritis por desgaste.
Movimientos de extremidades inferiores (largas jornadas):
Fatiga muscular y problemas circulatorios (hinchazón, varices).
Dolor lumbar por malas posturas.
Lesiones en rodillas y caderas por posición fija.</t>
  </si>
  <si>
    <t>Lesiones por esfuerzo repetitivo: Dolor y pérdida de movilidad en muñeca y dedos.
Síndrome del túnel carpiano: Entumecimiento y debilidad muscular.
Tendinitis y artritis: Desgaste y dolor crónico en las articulaciones.
Problemas circulatorios: Hinchazón, varices y riesgo de trombosis.
Dolor lumbar: Dificultad de movimiento y postura.
Lesiones en rodillas y caderas: Degeneración articular y dolor constante.</t>
  </si>
  <si>
    <t>Exámenes médicos regulares para detectar lesiones temprano.
Monitoreo de posturas y movimientos para prevenir lesiones.
Canales de reporte para informar molestias musculoesqueléticas.
Capacitación sobre posturas correctas y pausas activas.
Acceso a tratamiento con fisioterapeutas para intervención temprana.
Ajustes ergonómicos en el entorno de trabajo.
Seguimiento continuo para detectar cambios y tomar acciones.</t>
  </si>
  <si>
    <t>Posición sedente de mas del 80% del tiempo, largas jornadas sentado realizando las funciones de su cargo durante actividades administrativas sin puestos ergonómicos. 
Durante el trabajo en casa no cuentan con puestos de trabajo adecuados y elementos ergonómicos.
En trabajos de calle en los acompañamientos deben caminar largas jornadas sin calzado adecuado lo que les ha generado malestares y dolencias en diferentes partes del cuerpo.</t>
  </si>
  <si>
    <r>
      <rPr>
        <b/>
        <sz val="10"/>
        <color rgb="FF000000"/>
        <rFont val="Arial"/>
        <family val="2"/>
      </rPr>
      <t>BIOMECÁNICO</t>
    </r>
    <r>
      <rPr>
        <sz val="10"/>
        <color rgb="FF000000"/>
        <rFont val="Arial"/>
        <family val="2"/>
      </rPr>
      <t>: Postura (prolongada, mantenida, forzada, anti gravitacionales)</t>
    </r>
  </si>
  <si>
    <t>Posición sedente prolongada:
Dolores musculares (espalda, cuello).
Fatiga visual y cefaleas.
Problemas circulatorios (hinchazón, varices).
Tensión y estrés postural.
Trabajo en casa sin ergonomía:
Dolores musculares (espalda, cuello, hombros).
Fatiga física y mental.
Lesiones en muñeca y brazo (síndrome del túnel carpiano).
Trabajo de campo sin calzado adecuado:
Dolores en pies, piernas y espalda.
Fatiga general.
Problemas en articulaciones (rodillas, caderas).</t>
  </si>
  <si>
    <t>Lesiones graves en la columna vertebral (como hernias discales o fracturas) que pueden causar discapacidad permanente.
Parálisis o daños irreversibles en las extremidades debido a levantamientos inadecuados o caídas durante la manipulación de personas o objetos pesados.
Traumas físicos severos en las articulaciones (rodillas, caderas, muñecas) que resulten en incapacidad permanente para realizar ciertas funciones laborales.
Estrés postraumático y trastornos emocionales graves debido al impacto psicológico de lidiar con situaciones de alto riesgo y personas heridas, afectando la salud mental a largo plazo.</t>
  </si>
  <si>
    <t xml:space="preserve">Durante la ejecución de sus funciones en los distintos escenarios que se pueden ver vulnerados los derechos de las personas, han tenido que realizar levantamientos de objetos u heridos. </t>
  </si>
  <si>
    <r>
      <rPr>
        <b/>
        <sz val="10"/>
        <color rgb="FF000000"/>
        <rFont val="Arial"/>
        <family val="2"/>
      </rPr>
      <t xml:space="preserve">BIOMECÁNICO: </t>
    </r>
    <r>
      <rPr>
        <sz val="10"/>
        <color indexed="8"/>
        <rFont val="Arial"/>
        <family val="2"/>
      </rPr>
      <t>Esfuerzo, Manipulación manual de cargas</t>
    </r>
  </si>
  <si>
    <t xml:space="preserve">Lesiones musculoesqueléticas: Sobrecarga en la espalda, hombros, cuello y extremidades al realizar levantamientos incorrectos o sin apoyo adecuado.
Lesiones en la columna vertebral: Riesgo de hernias discales o daños en los discos vertebrales por levantamientos de peso sin técnicas adecuadas.
Esfuerzo excesivo: Fatiga extrema y dolor muscular debido al levantamiento de objetos pesados o personas durante situaciones de emergencia.
Lesiones en las articulaciones: Daños en las rodillas, caderas o muñecas debido a movimientos bruscos o posturas forzadas al cargar peso.
Accidentes y caídas: Posibilidad de tropiezos o caídas por manipulación incorrecta de los objetos o por el cansancio generado por esfuerzos prolongados.
Estrés físico y emocional: Tensión muscular y agotamiento, además de estrés psicológico derivado de la carga emocional por asistir a personas heridas o en situaciones de riesgo.
</t>
  </si>
  <si>
    <t>Uso de carretillas de carga existentes.</t>
  </si>
  <si>
    <t>Establecer pausas activas.
Desarrollar actividades dinámicas Osteomusculares.
Programas y ejecutar actividades para el Sistema de Vigilancia para prevención del Riesgo Biomecánico- Osteomuscular.
Capacitación de tecnicas para correcto de levantamiento manual de cargas.</t>
  </si>
  <si>
    <t>Durante la ejecución de sus funciones en los escenarios que se ve alterado el orden público, han llegado a ser golpeados con diferentes elementos contundentes generándoles lesiones incapacitantes.</t>
  </si>
  <si>
    <r>
      <rPr>
        <b/>
        <sz val="10"/>
        <color rgb="FF000000"/>
        <rFont val="Arial"/>
        <family val="2"/>
      </rPr>
      <t>CONDICIONES DE SEGURIDAD:</t>
    </r>
    <r>
      <rPr>
        <sz val="10"/>
        <color rgb="FF000000"/>
        <rFont val="Arial"/>
        <family val="2"/>
      </rPr>
      <t xml:space="preserve"> Mecánico (elementos o partes de maquinas, herramientas, equipos, piezas a trabajar, materiales proyectados, solidos o fluidos)</t>
    </r>
  </si>
  <si>
    <t xml:space="preserve">Lesiones traumáticas graves: Fracturas, golpes en cabeza y extremidades.
Contusiones y heridas: Hematomas y laceraciones.
Lesiones en cabeza y cuello: Conmociones cerebrales y daño en la columna.
Lesiones internas: Daños en órganos internos.
Estrés postraumático: Ansiedad, miedo y depresión.
Discapacidad temporal o permanente: Secuelas físicas limitantes.. </t>
  </si>
  <si>
    <t>Lesiones traumáticas graves: Fracturas, golpes severos que pueden causar discapacidad o muerte.
Contusiones y heridas graves: Hematomas, laceraciones con riesgo de infecciones o muerte.
Lesiones en cabeza y cuello: Conmociones, daño en la columna que puede generar parálisis o muerte.
Lesiones internas graves: Daño a órganos vitales, resultando en muerte inmediata.
Estrés postraumático: Trastornos emocionales que pueden llevar a suicidio.
Discapacidad permanente: Secuelas físicas que limitan la capacidad de vida diaria.</t>
  </si>
  <si>
    <t>Mantenimiento regular de máquinas y equipos.
Guardias y protecciones en partes móviles.
Capacitación en seguridad sobre uso de herramientas y maquinaria.
Uso de EPP: Guantes, gafas y ropa adecuada.
.
Barreras protectoras para materiales proyectados.
Señalización clara de riesgos mecánicos.
Evaluación de riesgos periódica para medidas correctivas.</t>
  </si>
  <si>
    <t>durante los acompañamiento se cuenta con el peligro por la caída de cables que se da durante algunas situaciones de alteración del orden público.
Equipos de oficina que operan con energía eléctrica,  Instalaciones eléctricas sobrecargadas por computadores, impresoras, falta de amarres de cables de equipos de computo.</t>
  </si>
  <si>
    <r>
      <rPr>
        <b/>
        <sz val="10"/>
        <color rgb="FF000000"/>
        <rFont val="Arial"/>
        <family val="2"/>
      </rPr>
      <t>CONDICIONES DE SEGURIDAD</t>
    </r>
    <r>
      <rPr>
        <sz val="10"/>
        <color rgb="FF000000"/>
        <rFont val="Arial"/>
        <family val="2"/>
      </rPr>
      <t>: Eléctrico (alta y baja tensión, estática)</t>
    </r>
  </si>
  <si>
    <t xml:space="preserve">Electrocución: Choques eléctricos graves que pueden ser fatales.
Quemaduras eléctricas: Lesiones por contacto con cables defectuosos.
Caídas por cables sueltos: Lesiones por tropiezos con cables desordenados.
Sobrecarga eléctrica: Daños a equipos y riesgo de incendios.
Descargas estáticas: Incomodidad o daño a equipos electrónicos.
Lesiones por caída de cables: Accidentes causados por cables caídos en situaciones de alteración del orden público.
</t>
  </si>
  <si>
    <t>Electrocución fatal: Muerte inmediata por choque eléctrico de alta tensión.
Quemaduras graves: Lesiones profundas que podrían ser fatales o dejar secuelas permanentes.
Lesiones graves por caídas: Fracturas o trauma severo que puedan resultar en discapacidad permanente.
Incendios: Causados por sobrecargas eléctricas, que podrían llevar a la destrucción de equipos o poner en riesgo la vida de las personas.
Lesiones por caída de cables: Accidentes que, en situaciones extremas, podrían causar la muerte o lesiones graves.</t>
  </si>
  <si>
    <t>Protección eléctrica: Uso de fusibles, interruptores y desconexión rápida.
Capacitación en seguridad eléctrica y uso de EPP (guantes, botas).
Mantenimiento regular de instalaciones eléctricas y equipos.
Organización y amarre de cables para evitar caídas.
Inspección y etiquetado de equipos y áreas de riesgo.
Protocolos de emergencia: Evacuación y primeros auxilios.
Sistemas de detección de incendios: Extintores y detectores de humo.</t>
  </si>
  <si>
    <t>Desplazamiento por las instalaciones de la Entidad, uso de escaleras, ascensores.
Condiciones de desorden en algunos espacios con presencia de escombros, vidrios rotos, cableados.
Malos olores en baños.
Caídas de objetos.
Puestos de trabajo reducidos.
Sillas con necesidad de mantenimiento o cambios.
Muebles sin anclar.
Muebles de escritorio con cajoneras dañadas.
Pisos húmedos en temporada de lluvias, que genera caídas.
desplazamiento por zonas con terreno irregular y  presencia de piedras, puntillas o cualqueir elemento que puede generar caídas o lesiones.</t>
  </si>
  <si>
    <r>
      <rPr>
        <b/>
        <sz val="10"/>
        <color rgb="FF000000"/>
        <rFont val="Arial"/>
        <family val="2"/>
      </rPr>
      <t>CONDICIONES DE SEGURIDAD</t>
    </r>
    <r>
      <rPr>
        <sz val="10"/>
        <color rgb="FF000000"/>
        <rFont val="Arial"/>
        <family val="2"/>
      </rPr>
      <t>: Locativo (almacenamiento, superficies de trabajo
(irregularidades, deslizantes, con diferencia del nivel) condiciones de orden y aseo, caídas de objeto)</t>
    </r>
  </si>
  <si>
    <t>Lesiones graves por explosiones: Quemaduras, traumatismos o amputaciones causadas por artefactos artesanales.
Muerte inmediata: Debido a la explosión de artefactos o incendios provocados.
Daños físicos por artefactos no detonados: Lesiones graves si los artefactos explotan al ser manipulados o acercarse a ellos.
Inhalación de humos tóxicos: Provocados por incendios, causando intoxicación o daño pulmonar.
Pérdida de visión o audición: Por la cercanía a explosiones o artefactos no detonados.</t>
  </si>
  <si>
    <t>Mantenimientos locativos.
Garantizar espacios aptos (accesos, puestos de trabajo y baños) personas con movilidad reducidad</t>
  </si>
  <si>
    <t>Suministro de Epps de acuerdo a matriz definida.</t>
  </si>
  <si>
    <t>Durante las manifestaciones se dan explosiones de artefactos artesanales e incendios provocados .
Tambien se exponen a artefactos que no han sido detonados.</t>
  </si>
  <si>
    <r>
      <rPr>
        <b/>
        <sz val="10"/>
        <color rgb="FF000000"/>
        <rFont val="Arial"/>
        <family val="2"/>
      </rPr>
      <t>TECNOLOGICOS</t>
    </r>
    <r>
      <rPr>
        <sz val="10"/>
        <color indexed="8"/>
        <rFont val="Arial"/>
        <family val="2"/>
      </rPr>
      <t>: Incendio y explosión</t>
    </r>
  </si>
  <si>
    <t>Lesiones graves: Quemaduras, fracturas y contusiones por explosiones e incendios.
Muerte inmediata: Por explosión o incendio.
Lesiones por artefactos no detonados: Quemaduras o daños al manipular artefactos.
Intoxicación por humo: Daño pulmonar y asfixia.
Pérdida de visión o audición: Por explosiones cercanas.
Daño psicológico: Estrés postraumático y trastornos emocionales.</t>
  </si>
  <si>
    <t>Programa de prevención riesgo público	
capacitación primeros auxilios</t>
  </si>
  <si>
    <t xml:space="preserve">EFICACIA DEL CONTROL: Se evidencia eficacia del control con relacion al peligro Tecnológico, dado que no se han presentado accidentes de trabajo en el periodo por riesgo quìmico fecha 30/06/2025   </t>
  </si>
  <si>
    <t>Los acompañamientos en su mayoría terminan en alteración del orden público (golpes con objeto contundente, empujones, intentos de robo con uso de arma blanca), estampidas humanas con efectos de caídas y lesiones incapacitantes.</t>
  </si>
  <si>
    <t>Elementos de protección personal y dotación.</t>
  </si>
  <si>
    <t>Muerte: Por explosiones, incendios o artefactos no detonados.
Lesiones permanentes: Quemaduras graves, fracturas, pérdida de extremidades o daños internos.
Daño ocular o auditivo: Pérdida de visión o audición debido a explosiones.
Daño pulmonar: Devido a la inhalación de humo tóxico, causando dificultades respiratorias.
Estrés postraumático: Trastornos emocionales severos, como ansiedad, depresión</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</si>
  <si>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
Se han visto expuestos durante los acompañamientos en los diferentes escenarios a intento de lesión por votarles vehículos, motos o bicicletas encima</t>
  </si>
  <si>
    <t>Lesiones graves por accidentes de tráfico: Fracturas, contusiones, daños internos o incluso la muerte en choques o atropellos.
Lesiones por intento de atropello: Daños por vehículos, motos o bicicletas arrojándose intencionadamente.
Lesiones musculoesqueléticas: Esfuerzos y fatiga derivados de largos desplazamientos, tanto en vehículos como a pie.
Estrés o trauma psicológico: Ansiedad o estrés postraumático debido a situaciones de peligro o accidentes.
Daños por colisiones en transporte público: Caídas, contusiones o heridas al ser impactado en medios de transporte congestionados o en movimiento brusco.</t>
  </si>
  <si>
    <t>Muerte: En accidentes de tráfico, atropellos o colisiones graves.
Lesiones graves: Fracturas, traumatismos craneales, daño interno y pérdida de extremidades por choques o intentos de atropello.
Discapacidad permanente: Daños musculoesqueléticos graves o secuelas de accidentes que limiten la movilidad.
Estrés postraumático: Trastornos emocionales y psicológicos derivados de situaciones de peligro o accidentes.
Daños físicos severos: Contusiones, laceraciones y heridas por caídas o golpes en medios de transporte público.</t>
  </si>
  <si>
    <t>Exposición a Fenómenos Naturales debido a posición Geográfica.
Inundaciones durante épocas de lluvia.
Riesgo de descargas eléctricas.
Heladas y granizadas</t>
  </si>
  <si>
    <r>
      <rPr>
        <b/>
        <sz val="10"/>
        <color theme="1"/>
        <rFont val="Arial"/>
        <family val="2"/>
      </rPr>
      <t>FENOMENOS NATURALES</t>
    </r>
    <r>
      <rPr>
        <sz val="10"/>
        <color theme="1"/>
        <rFont val="Arial"/>
        <family val="2"/>
      </rPr>
      <t>:</t>
    </r>
    <r>
      <rPr>
        <sz val="10"/>
        <color indexed="8"/>
        <rFont val="Arial"/>
        <family val="2"/>
      </rPr>
      <t xml:space="preserve"> Sismo, vendaval, inundación, derrumbes, erupciones  y Precipitaciones.</t>
    </r>
  </si>
  <si>
    <t xml:space="preserve">Plan de Emergencia de la Entidad.
</t>
  </si>
  <si>
    <t>Capacitación y conformación de:
Comité Operativo Local
Comités de ayuda mutua.
Grupo de apoyo: Brigada de Emergencia.</t>
  </si>
  <si>
    <t>Mantenimiento de detectores de humo.</t>
  </si>
  <si>
    <t>Procedimientos Operativos Normalizados.
 Reuniones con el C.O.E y Comité de Ayuda Mutua.
 Capacitación oportuna a los (as) Servidores(as) Públicos (as) de la entidad, pertenecientes al grupo de apoyo Brigada de Emergencias.
Capacitación en Prevención , preparación y Respuesta a emergencias.
Programa de Inspecciones
Señalización de emergencias
Elementos para la atención de emergencias(extintores, botiquines, alarma,etc).</t>
  </si>
  <si>
    <t>Observaciones</t>
  </si>
  <si>
    <t>Se incluyen los riesgos de exposicion contemplados para el Grupo GAEPVD con una ubicación en las  filas 1.330 a la 1,,346, Actualizacion elaborada por Julie Alexandra Venegas   asesor ARL AXA COLPATRIA 27/12/2024</t>
  </si>
  <si>
    <r>
      <t xml:space="preserve">Página:
</t>
    </r>
    <r>
      <rPr>
        <sz val="12"/>
        <rFont val="Arial"/>
        <family val="2"/>
      </rPr>
      <t>2 de 2</t>
    </r>
  </si>
  <si>
    <r>
      <rPr>
        <b/>
        <sz val="12"/>
        <rFont val="Arial"/>
        <family val="2"/>
      </rPr>
      <t>Vigente desde:</t>
    </r>
    <r>
      <rPr>
        <sz val="12"/>
        <rFont val="Arial"/>
        <family val="2"/>
      </rPr>
      <t xml:space="preserve">
26/12/2019</t>
    </r>
  </si>
  <si>
    <t>LEVANTAMIENTO DE INFORMACION PARA IDENTIFICACION DE PELIGROS</t>
  </si>
  <si>
    <t>Zona o Lugar:</t>
  </si>
  <si>
    <t xml:space="preserve">Personería de Bogotá Sede Centro </t>
  </si>
  <si>
    <t>Proceso</t>
  </si>
  <si>
    <t>Estratégico, misional y de apoyo.</t>
  </si>
  <si>
    <t xml:space="preserve">Dirección: </t>
  </si>
  <si>
    <t>Teléfono</t>
  </si>
  <si>
    <t xml:space="preserve">No Funcionarios: </t>
  </si>
  <si>
    <t xml:space="preserve">No Contratistas: </t>
  </si>
  <si>
    <t>Realizado Por:</t>
  </si>
  <si>
    <t>ARL AXA COLPATRIA_ Asesora Julie Alexandra Venegas Domínguez</t>
  </si>
  <si>
    <t>Actividad:</t>
  </si>
  <si>
    <t>Descritas en la Matriz</t>
  </si>
  <si>
    <t>Tarea:</t>
  </si>
  <si>
    <t>CLASIFICACION</t>
  </si>
  <si>
    <t>DESCRIPCION</t>
  </si>
  <si>
    <t>APLICA</t>
  </si>
  <si>
    <t>DESCRIPCION DEL PELIGRO</t>
  </si>
  <si>
    <t>CONTROLES ACTUALES</t>
  </si>
  <si>
    <t>CONTROLES PROPUESTOS</t>
  </si>
  <si>
    <t>RUTINARIA</t>
  </si>
  <si>
    <t>Biológico</t>
  </si>
  <si>
    <t xml:space="preserve">Virus, bacterias, Hongos, Parásitos </t>
  </si>
  <si>
    <t>X</t>
  </si>
  <si>
    <r>
      <rPr>
        <b/>
        <sz val="12"/>
        <color theme="1"/>
        <rFont val="Aptos Narrow"/>
        <family val="2"/>
      </rPr>
      <t>*</t>
    </r>
    <r>
      <rPr>
        <sz val="12"/>
        <color theme="1"/>
        <rFont val="Arial"/>
        <family val="2"/>
      </rPr>
      <t xml:space="preserve">Exposición a virus respiratorios y exposición a  enfermedades gastrointestinales infecciosas durante la ejecución de las diferentes actividades en función de su cargo:
</t>
    </r>
    <r>
      <rPr>
        <sz val="12"/>
        <color theme="1"/>
        <rFont val="Aptos Narrow"/>
        <family val="2"/>
      </rPr>
      <t>*</t>
    </r>
    <r>
      <rPr>
        <sz val="12"/>
        <color theme="1"/>
        <rFont val="Arial"/>
        <family val="2"/>
      </rPr>
      <t xml:space="preserve">Atención al público o a usuario interno.
</t>
    </r>
    <r>
      <rPr>
        <sz val="12"/>
        <color theme="1"/>
        <rFont val="Aptos Narrow"/>
        <family val="2"/>
      </rPr>
      <t>*</t>
    </r>
    <r>
      <rPr>
        <sz val="12"/>
        <color theme="1"/>
        <rFont val="Arial"/>
        <family val="2"/>
      </rPr>
      <t xml:space="preserve">Recepción de correspondencia. 
</t>
    </r>
    <r>
      <rPr>
        <sz val="12"/>
        <color theme="1"/>
        <rFont val="Aptos Narrow"/>
        <family val="2"/>
      </rPr>
      <t>*</t>
    </r>
    <r>
      <rPr>
        <sz val="12"/>
        <color theme="1"/>
        <rFont val="Arial"/>
        <family val="2"/>
      </rPr>
      <t xml:space="preserve">Recepción de pedidos (almacén).
</t>
    </r>
    <r>
      <rPr>
        <sz val="12"/>
        <color theme="1"/>
        <rFont val="Aptos Narrow"/>
        <family val="2"/>
      </rPr>
      <t>*</t>
    </r>
    <r>
      <rPr>
        <sz val="12"/>
        <color theme="1"/>
        <rFont val="Arial"/>
        <family val="2"/>
      </rPr>
      <t xml:space="preserve">Manejo de archivos (exposición a ácaros).
</t>
    </r>
    <r>
      <rPr>
        <sz val="12"/>
        <color theme="1"/>
        <rFont val="Aptos Narrow"/>
        <family val="2"/>
      </rPr>
      <t>*</t>
    </r>
    <r>
      <rPr>
        <sz val="12"/>
        <color theme="1"/>
        <rFont val="Arial"/>
        <family val="2"/>
      </rPr>
      <t xml:space="preserve">Contacto con vendedores informales y habitantes de calle. 
</t>
    </r>
    <r>
      <rPr>
        <sz val="12"/>
        <color theme="1"/>
        <rFont val="Aptos Narrow"/>
        <family val="2"/>
      </rPr>
      <t>*</t>
    </r>
    <r>
      <rPr>
        <sz val="12"/>
        <color theme="1"/>
        <rFont val="Arial"/>
        <family val="2"/>
      </rPr>
      <t xml:space="preserve">Visitas a centros de protección de adulto mayor, niños y/o adolescentes y Comedores comunitarios.
</t>
    </r>
    <r>
      <rPr>
        <b/>
        <sz val="12"/>
        <color theme="1"/>
        <rFont val="Arial"/>
        <family val="2"/>
      </rPr>
      <t xml:space="preserve">Personal de aseo </t>
    </r>
    <r>
      <rPr>
        <sz val="12"/>
        <color theme="1"/>
        <rFont val="Arial"/>
        <family val="2"/>
      </rPr>
      <t xml:space="preserve"> </t>
    </r>
    <r>
      <rPr>
        <sz val="12"/>
        <color theme="1"/>
        <rFont val="Aptos Narrow"/>
        <family val="2"/>
      </rPr>
      <t>*</t>
    </r>
    <r>
      <rPr>
        <sz val="12"/>
        <color theme="1"/>
        <rFont val="Arial"/>
        <family val="2"/>
      </rPr>
      <t xml:space="preserve">Actividades de limpieza y  manejo de cafetería en las instalaciones de la Personería.
</t>
    </r>
    <r>
      <rPr>
        <sz val="12"/>
        <color theme="1"/>
        <rFont val="Aptos Narrow"/>
        <family val="2"/>
      </rPr>
      <t>*</t>
    </r>
    <r>
      <rPr>
        <sz val="12"/>
        <color theme="1"/>
        <rFont val="Arial"/>
        <family val="2"/>
      </rPr>
      <t xml:space="preserve">Actividades de acompañamiento del Grupo GAEPVD.
</t>
    </r>
    <r>
      <rPr>
        <sz val="12"/>
        <color theme="1"/>
        <rFont val="Aptos Narrow"/>
        <family val="2"/>
      </rPr>
      <t>*</t>
    </r>
    <r>
      <rPr>
        <sz val="12"/>
        <color theme="1"/>
        <rFont val="Arial"/>
        <family val="2"/>
      </rPr>
      <t xml:space="preserve">Durante actividades de mantenimiento en las intalaciones de las personerias.
</t>
    </r>
    <r>
      <rPr>
        <b/>
        <sz val="12"/>
        <color theme="1"/>
        <rFont val="Arial"/>
        <family val="2"/>
      </rPr>
      <t xml:space="preserve">Servicios generales mantenimiento.: </t>
    </r>
    <r>
      <rPr>
        <sz val="12"/>
        <color theme="1"/>
        <rFont val="Arial"/>
        <family val="2"/>
      </rPr>
      <t xml:space="preserve">                                                                                               ·Actividades de mantenimientos locativos del  personal:                                                                                                                                                                                                                                                     *Exposición a agentes contaminantes en residuos de comida (cafetería), a agentes contaminantes por el uso de esponjas durante el lavado de utensilios en cafetería y el uso de los hornos sin el debido proceso de limpieza y desinfección (Cafetería).                                                                                                                                                                                                                             *Elementos de limpieza ubicados en los baños                </t>
    </r>
    <r>
      <rPr>
        <b/>
        <sz val="12"/>
        <color theme="1"/>
        <rFont val="Arial"/>
        <family val="2"/>
      </rPr>
      <t xml:space="preserve">                                                                                                                                    </t>
    </r>
    <r>
      <rPr>
        <sz val="12"/>
        <color theme="1"/>
        <rFont val="Arial"/>
        <family val="2"/>
      </rPr>
      <t xml:space="preserve">                                                                                                                           </t>
    </r>
  </si>
  <si>
    <r>
      <rPr>
        <sz val="12"/>
        <color theme="1"/>
        <rFont val="Aptos Narrow"/>
        <family val="2"/>
      </rPr>
      <t>*</t>
    </r>
    <r>
      <rPr>
        <sz val="12"/>
        <color theme="1"/>
        <rFont val="Arial"/>
        <family val="2"/>
      </rPr>
      <t xml:space="preserve">Suministro de elementos de bioseguridad (tapabocas, guantes.
</t>
    </r>
    <r>
      <rPr>
        <sz val="12"/>
        <color theme="1"/>
        <rFont val="Aptos Narrow"/>
        <family val="2"/>
      </rPr>
      <t>*</t>
    </r>
    <r>
      <rPr>
        <sz val="12"/>
        <color theme="1"/>
        <rFont val="Arial"/>
        <family val="2"/>
      </rPr>
      <t xml:space="preserve">Protocolo de bioseguridad.
</t>
    </r>
    <r>
      <rPr>
        <sz val="12"/>
        <color theme="1"/>
        <rFont val="Aptos Narrow"/>
        <family val="2"/>
      </rPr>
      <t>*</t>
    </r>
    <r>
      <rPr>
        <sz val="12"/>
        <color theme="1"/>
        <rFont val="Arial"/>
        <family val="2"/>
      </rPr>
      <t xml:space="preserve">Esquema de vacunas Covid19.
</t>
    </r>
    <r>
      <rPr>
        <sz val="12"/>
        <color theme="1"/>
        <rFont val="Aptos Narrow"/>
        <family val="2"/>
      </rPr>
      <t>*</t>
    </r>
    <r>
      <rPr>
        <sz val="12"/>
        <color theme="1"/>
        <rFont val="Arial"/>
        <family val="2"/>
      </rPr>
      <t xml:space="preserve">Limpieza y desinfección.
	</t>
    </r>
  </si>
  <si>
    <r>
      <rPr>
        <sz val="12"/>
        <color theme="1"/>
        <rFont val="Aptos Narrow"/>
        <family val="2"/>
      </rPr>
      <t>*</t>
    </r>
    <r>
      <rPr>
        <sz val="12"/>
        <color theme="1"/>
        <rFont val="Arial"/>
        <family val="2"/>
      </rPr>
      <t xml:space="preserve">Continuar con los lineamientose establecidos en el protocolo de bioseguridad de la Entidad.
*Gestionar los espacios necesarios para que los(as) servidores(as) completen sus esquemas de vacunación.
*Programa de riesgo biológico.
*Continuar con las activdades de limpieza y desinfección.                                                           *Asegurar el lavado de tanques que almacenan el agua potable.
*Suministro suficientede insumos para la higiene y lavado de manos.                    </t>
    </r>
  </si>
  <si>
    <t>Fluidos o Excrementos</t>
  </si>
  <si>
    <r>
      <t xml:space="preserve">*Exposición durante actividades de Ministerio Público, DD.HH y función publica en función de su cargo:
</t>
    </r>
    <r>
      <rPr>
        <sz val="12"/>
        <color theme="1"/>
        <rFont val="Aptos Narrow"/>
        <family val="2"/>
      </rPr>
      <t>*</t>
    </r>
    <r>
      <rPr>
        <sz val="12"/>
        <color theme="1"/>
        <rFont val="Arial"/>
        <family val="2"/>
      </rPr>
      <t>Visitas a inmuebles abandonados, obras civiles, colegios, zonas hospitalarias de salud humana y animal, plazas de mercado, salidas de campo o  veedurias (senderos cerros orientales, humedades, centros de atencion flora y fauna silvestre), parques ecológicos, curtiembres, hornos crematorios, minas a cielo abierto para cierres, recorridos en zoñas aledañas al rio de Bogotá y demas ríos de la ciudad y visitas administrativas, entre otros. 
*Exposición a mordedura de animales y a fluidos. 
*Participación en actividades deportivas las cuales sean a espacio abierto y se pueda tener contacto con excrementos de animales y roedores.</t>
    </r>
  </si>
  <si>
    <t>*Suministro de EPP</t>
  </si>
  <si>
    <t>*continuar con los  controles existentes para la aceptabilidad del riesgo.</t>
  </si>
  <si>
    <t>Picaduras, Mordeduras</t>
  </si>
  <si>
    <t>Físico</t>
  </si>
  <si>
    <t>Ruido (Impacto intermitente y continuo)</t>
  </si>
  <si>
    <t xml:space="preserve">*Ruidos generados  en la oficina por uso del celular, reproducciones musicales y tonos de voz elevado durante las conversaciones.
*Exposición a ruido en lal vías de la ciudad  por uso de bocinas de sonido o parlantes durante animaciones y eventos en actividades recreativas, deportivas y culturales en representación de la entidad.
</t>
  </si>
  <si>
    <t>*Medición de Sonometrìa</t>
  </si>
  <si>
    <t>*Realizar seguimiento a las recomendaciones del informe y determinar cuales son aplicables.</t>
  </si>
  <si>
    <t>Iluminación (Luz visible por exceso o por deficiencia)</t>
  </si>
  <si>
    <t>*Instalaciones con ingreso de luz natural y  artificial  por periodos en exceso o déficit.</t>
  </si>
  <si>
    <t xml:space="preserve">
*Mediciones de Iluminación.
*Programa de Mantenimiento.
*Inspecciones.</t>
  </si>
  <si>
    <t>*Continuar con los controles existentes
*Realizar seguimiento a las recomendaciones del informe y determinar cuáles son aplicables.
*Mantenimiento de luminarias.</t>
  </si>
  <si>
    <t>Temperaturas extremas (calor y frío)</t>
  </si>
  <si>
    <t>*Zonas que presenta variación de sensación termica-frio calor dentro de las instalaciones de la personeria, en algunos pisos hay disconfort por frio.
*Corrientes de  aire en pasillos y oficinas; así como ingreso directo de rayos solares en oficinas que dan directo a la calle o al parqueadero.
*Personero, asopersoneria y GAEPVD: Durante la participación en eventos en otras ciudades.</t>
  </si>
  <si>
    <t>*Mediciones de confort térmico.
*Uso de prendas térmicas por parte de algunas(as) funcionarios(as).</t>
  </si>
  <si>
    <t xml:space="preserve">*Continuar con los controles existentes:
*Realizar seguimiento a las recomendaciones del informe y determinar cuáles son aplicables.
</t>
  </si>
  <si>
    <t>Vibraciones (Cuerpo entero, segmentaria)</t>
  </si>
  <si>
    <t>*Personal de manatenimiento: Vibración Segmentada: por manipulacion de taladro percutor, cierra de mano coladora,esmeril.</t>
  </si>
  <si>
    <t>*Pausas activas                                       *Mantenimiento de herramientas, 
*Uso de EPP.</t>
  </si>
  <si>
    <t>Radiaciones No Ionizantes (Laser ultravioleta infrarroja - sol)</t>
  </si>
  <si>
    <t xml:space="preserve">*Ventanales que permiten el ingreso de luz solar  hacia los puestos de trabajo.
*Exposición a rayos solares durante visitas a espacios a la intemperie.
*Exposición a rayos emitidos por las pantallas de cómputo.
*Durante la participación en actividades deportivas a espacios abiertos y en temporadas soleadas.
</t>
  </si>
  <si>
    <t>*Uso de prendas largas
*Protector solar.
*Pausas activas durante actividades administrativas.
*Capacitación para la prevenciòn de enfermedades por radioaciones No ionizantes.</t>
  </si>
  <si>
    <t>*Continuar con los control.es existentes</t>
  </si>
  <si>
    <t>Químico</t>
  </si>
  <si>
    <t>Gases y vapores</t>
  </si>
  <si>
    <t>*Alteraciones del orden público (gas lacrimógeno), durante los acompañamientos de Ministerio Público y/o Defensa de Derechos Humanos.</t>
  </si>
  <si>
    <t>*Uso de EPP
*Programa de riesgo Público</t>
  </si>
  <si>
    <t>*Continuar con los controles existentes          *Actualización de matriz de EPP</t>
  </si>
  <si>
    <t>Polvos Orgánicos e inorgánicos</t>
  </si>
  <si>
    <t>*Polvo por manejo de documentación (expedientes o soportes de usuarios(as).
*Polvos derivados de los productos de limpieza.
*Durante la participación en actividades deportivas en espacios abiertos, y que la  exposición sea prolongada.</t>
  </si>
  <si>
    <t>*Uso de EPP definidos por la matriz de la  Entidad</t>
  </si>
  <si>
    <t>*Revisar matriz de EPP antes de la entrega *Capacitación en autocuidado
*Capacitación en uso adecuado de EPP</t>
  </si>
  <si>
    <t>Fibras</t>
  </si>
  <si>
    <t>Humos metálicos y no metálicos</t>
  </si>
  <si>
    <t>Material Particulado</t>
  </si>
  <si>
    <t>*Uso de cuerdas procesales (piola) .
*Exposicion a el hollín de diesel, polvo de vías.
*Desplazamientos entre sedes caminando o en vehiculo asignado por la personeria.</t>
  </si>
  <si>
    <t>* Limpieza y desinfección de archivo (expedientes).
*Capacitación en uso adecuado de Elementos de Protección Personal.</t>
  </si>
  <si>
    <t>*Continuar con los controles existentes</t>
  </si>
  <si>
    <t>Líquidos (Nieblas y rocíos)</t>
  </si>
  <si>
    <t>Psicosocial</t>
  </si>
  <si>
    <t>Gestión organizacional (estilo de mando, pago, contratación, participación, inducción y capacitación, bienestar social, evaluación del desempeño, manejo de cambios)</t>
  </si>
  <si>
    <t>*Ofertas de cursos y diplomados para actualización de conocimientos, sin embargo no cuentan con el suficiente tiempo para dedicarle al estudio
*Consideran que las actividades de bienestar no están pensadas para los funcionario (a)s que están en las locales, ya que por las limitaciones de tiempo y de distancia con la sede central, rara vez pueden acceder a los beneficios que se presentan.</t>
  </si>
  <si>
    <t>*Oferta permanente de formación y actualización.
 * Pausas cognitivas
*Acompañamiento emocionales individuales.
*Compensación e incentivos</t>
  </si>
  <si>
    <t>*Continuar con los controles l existentes y hacer inspecciones periódicas para mantener el riesgo controlado 
*Se recomienda trabajar sobre la cultura de autocuidado y realizar pausas cognitivas con actividades dinámicas psicosociales.
*Sistema de Vigilancia Epidemiológica de Riesgo Psicosocial</t>
  </si>
  <si>
    <t>Características de la organización del trabajo (comunicación, tecnología, organización del trabajo, demandas cualitativas y cuantitativas de la labor)</t>
  </si>
  <si>
    <t xml:space="preserve">*Dificultades para manejo de herramientas tecnológicas como Sirius, Sinproc, Isolución, entre otras. Que generan dificultades en el desarrollo de sus labores.
*Estrés por elementos de computo con fallas y falta de aplicativos para la participación virtual.                  </t>
  </si>
  <si>
    <t>Características del grupo social del trabajo (relaciones, cohesión, calidad de interacciones, trabajo en equipo)</t>
  </si>
  <si>
    <t>*Discusiones entre compañeros por diferencias contractuales o asignación de actividades.</t>
  </si>
  <si>
    <t>Condiciones de la tarea (carga mental, contenido de la tarea, demandas emocionales, sistemas de control, definición de roles, monotonía, etc).</t>
  </si>
  <si>
    <t>*Carga laboral por  carencia de profesionales o asistenciales para cubrir cargos
*Situaciones de agresión por parte de los usuarios que llegan alterados a buscar atención.
*Existen tareas que requieren conocimiento especifico y se dificulta  la curva de aprendizaje porque su perfil profesional no corresponde. Esto debido a los traslados de dependencia o al ingreso de nuevos cargos por concurso público.
*Actividades de acompañamiento del Grupo GAEPVD</t>
  </si>
  <si>
    <t>Jornada de trabajo (pausas, trabajo nocturno, rotación, horas extras, descansos)</t>
  </si>
  <si>
    <t>*Servidores (as)  de Ministerio Público, DD.HH y función pública que realizan actividades de noche y fines de semana o festivos.
*El personero: puede tener jornadas extendidas al estar en reuniones, comites, entre otros en funcion de su actividad laboral.
*GAEPVD: Asistencia a escenarios de riesgo en los que deba estar presente para medición.</t>
  </si>
  <si>
    <t>Biomecánicos</t>
  </si>
  <si>
    <t>Postura (prolongada, mantenida, forzada, antigravitacionales)</t>
  </si>
  <si>
    <t>*Posición sedente en la oficina con mas del 80%  sentado. Posición de pie durante visitas o recorridos.
No se realizan pausas activas.</t>
  </si>
  <si>
    <t xml:space="preserve">*Tips ergonómicos       
* Pausas activas             
*Capacitación y charlas </t>
  </si>
  <si>
    <t xml:space="preserve">*Continuar con los controles existentes y hacer inspecciones periódicas para mantener el riesgo controlado 
*Mantenimiento de las sillas </t>
  </si>
  <si>
    <t>Esfuerzo</t>
  </si>
  <si>
    <t>*Se realiza esfuerzo muscular, y posturas prolongadas, durante la participación de actividades deportivas. 
*Mantenimiento: durante trasteos de elementos entre sedes y dependencias.</t>
  </si>
  <si>
    <t xml:space="preserve">*Tips ergonómicos       
 *Pausas activas             
*Capacitación y charlas </t>
  </si>
  <si>
    <t xml:space="preserve">*Continuar con los  controles existentes y hacer inspecciones periódicas para mantener el riesgo controlado 
</t>
  </si>
  <si>
    <t>Movimiento repetitivo</t>
  </si>
  <si>
    <t>*Actividades dedigitacion , uso de equipos electrónicos.                                                                                      *Desplazamiento en visitas administrativas o recorridos.
*Servicios generales, actividades de limpieza y desinfección que inpliquen un solo movimiento.</t>
  </si>
  <si>
    <t>*Continuar con los controles existentes y hacer inspecciones periódicas para mantener el riesgo controlado</t>
  </si>
  <si>
    <t>Manipulación manual de cargas</t>
  </si>
  <si>
    <t xml:space="preserve">*Personal de aseo: manipula recipientes con grandes dimensiones con residuos.
*Personal de mantenimeinto: traslada elementos de oficina entre sedes.
*Manejo de archivo, expedientes grandes y pesados
</t>
  </si>
  <si>
    <t xml:space="preserve">*Continuar con los controles  existentes y hacer inspecciones periódicas para mantener el riesgo controlado. </t>
  </si>
  <si>
    <t>Condiciones de Seguridad</t>
  </si>
  <si>
    <t>Mecánico (elementos de máquinas, herramientas, piezas a trabajar, materiales proyectados sólidos o fluidos</t>
  </si>
  <si>
    <t>x</t>
  </si>
  <si>
    <t>*Uso de herramientas de oficina (tijeras, saca ganchos, perforadoras, cosedoras manual e industrial) que puede ocasionar lesiones leves o superficiales.
*Servicios generales, manipulación de elementos como escobas, traperos, greca y hornos microondas.
*Personal de mantenimiento: manipulacion de taladro percutor, cierra, entre otras herramientas.</t>
  </si>
  <si>
    <t>*Capacitación en manejo de Herramientas de oficina o cuidado de manos.</t>
  </si>
  <si>
    <t>*Continuar con las actividades propuestas por la entidad.</t>
  </si>
  <si>
    <t>Eléctrico (alta y baja tensión, estática)</t>
  </si>
  <si>
    <t xml:space="preserve">*Equipos de oficina que operan con energía eléctrica.                                                                                * Instalaciones eléctricas sobrecargadas por computadores, impresoras, falta de amarres de cables de equipos de computo.
*Greca y hornos microondas
</t>
  </si>
  <si>
    <t>*Mantenimiento periódico a conexiones eléctricas e instalación bajo reglamentación</t>
  </si>
  <si>
    <t>*Continuar con los controles existentes.             *Revisar el cableado de los equipos para verificar adecuadas condiciones de seguridad
*Reporte de condiciones inseguras en caso de presentarse.
*Revisar y/o actualizar programa de inspecciones.Inspecciones de seguridad locativos.
*Capacitación en medidas preventivas del peligro eléctrico.</t>
  </si>
  <si>
    <t>Locativo (almacenamiento, superficies de trabajo
(irregularidades, deslizantes, con diferencia del nivel) condiciones de orden y aseo, caídas de objeto)</t>
  </si>
  <si>
    <t xml:space="preserve">*Desplazamiento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Sillas con necesidad de mantenimiento o cambios.
Pisos húmedos en temporada de lluvias, que genera caídas.
balcones y ventanales grandes.
</t>
  </si>
  <si>
    <t>*Programa de inspecciones
*Señalización y advertencia</t>
  </si>
  <si>
    <t>*Subprograma de orden y aseo. 
*Capacitación : Caídas a nivel y desnivel.
*Programa de inspecciones
*Señalización y advertencia
*Mantenimiento locativo de mobiliarios y puestos de trabajo.
*Inspección de puesto de trabajo.</t>
  </si>
  <si>
    <t>Tecnológico (explosión, fuga, derrame, incendio)</t>
  </si>
  <si>
    <t>*Uso de equipos eléctricos y electrónicos.</t>
  </si>
  <si>
    <t>*Recarga de Extintores.
*Realizar  inspecciones  desde el área encargada de forma  periódica  a  elementos  de extinción; así como a las tomacorrientes y controladores al suministro de energía.</t>
  </si>
  <si>
    <t>*Continuar con los controles existentes.</t>
  </si>
  <si>
    <t>Accidentes de tránsito</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</si>
  <si>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pie.Personero: Viajes a nivel nacional e internacional en representación de la personeria (ademas de las personas que el designe para realizar estas actividades)
*Asopersoneria: representacion del sindicato en otra ciudad o pais pero debe hacer parte de la planta de trabajadores.</t>
  </si>
  <si>
    <t>*Plan Estratégico de Seguridad Vial-PESV.
*Seguridad activa y pasiva de los vehículos verificada a través de las inspecciones pre operacionales</t>
  </si>
  <si>
    <t>*Continuar con los controles existentes .           *Capacitaciones en manejo defensivo.              *Examenes ocupacionales para conductores.</t>
  </si>
  <si>
    <t>Públicos (Robos, atracos, asaltos, atentados, desorden público, etc.)</t>
  </si>
  <si>
    <t>*Exposición a  atracos, robos, atentados y asaltos.
*Alteración del orden público.
*Actividades de acompañamiento del Grupo GAEPVD en escenarios de protestas, lugares con gran aforo de gente, entre otros.</t>
  </si>
  <si>
    <t>*Plan de Prevención, preparación y respuesta a emergencias,
*Programa de prevención Riesgo Público
*Inducción SST</t>
  </si>
  <si>
    <r>
      <t xml:space="preserve">*Continuar con los controles existentes.              </t>
    </r>
    <r>
      <rPr>
        <sz val="12"/>
        <color theme="1"/>
        <rFont val="Aptos Narrow"/>
        <family val="2"/>
      </rPr>
      <t>*</t>
    </r>
    <r>
      <rPr>
        <sz val="12"/>
        <color theme="1"/>
        <rFont val="Arial"/>
        <family val="2"/>
      </rPr>
      <t>Capacitacion en autocuidado.
*Capacitación en riesgo publico.</t>
    </r>
  </si>
  <si>
    <t>Tareas de Alto Riesgo (trabajo en alturas, espacios confinados, superficies calientes)</t>
  </si>
  <si>
    <t>Fenómenos Naturales</t>
  </si>
  <si>
    <t>Sismo -  Terremoto</t>
  </si>
  <si>
    <t xml:space="preserve">*Exposición a Fenómenos Naturales debido a posición Geográfica.
*Inundaciones durante épocas de lluvia.
*Riesgo de descargas eléctricas.
*Heladas y granizadas
</t>
  </si>
  <si>
    <t>*Plan de Emergencia  de la entidad.                *Grupo de apoyo: Brigada de Emergencia.</t>
  </si>
  <si>
    <t>*Mantenimiento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 de la entidad,pertenecientes al grupo de apoyo Brigada de Emergencias.
*Realizar simulacros.</t>
  </si>
  <si>
    <t>Vendaval</t>
  </si>
  <si>
    <t>Inundación</t>
  </si>
  <si>
    <t>Derrumbe</t>
  </si>
  <si>
    <t>Precipitaciones, (lluvias, granizadas, heladas)</t>
  </si>
  <si>
    <t>Otros</t>
  </si>
  <si>
    <t>Vecindades</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</si>
  <si>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</si>
  <si>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t>*Plan de Emergencia  de la entidad.                         *Grupo de apoyo: Brigada de Emergencia.</t>
  </si>
  <si>
    <t>*Identificar y establecer contacto permanente con los organismos de seguridad de la zona y establecer plan de ayuda mutua con las instituciones del área (policía, bomberos, instituciones de salud, Gestión del Riesgo Distrital). Capacitación oportuna a los(as) Servidores(as)  perteneciemtes al grupo de apoyo de Brigada de Emergencia.                           *Brigada de Emergencias.
*Realizar simulacros.</t>
  </si>
  <si>
    <t>NOMBRE DEL(LOS)(AS) FUNCIONARIO(S)(AS) O CONTRATISTA(S) QUE PARTICIPA(N) EN LA IDENTIFICACIÓN DE PELIGROS</t>
  </si>
  <si>
    <t>Nombre</t>
  </si>
  <si>
    <t>Cédula</t>
  </si>
  <si>
    <t>Cargo</t>
  </si>
  <si>
    <t>Firma</t>
  </si>
  <si>
    <t>Jose Alfredo Cruz</t>
  </si>
  <si>
    <t>Conductor mecanico.</t>
  </si>
  <si>
    <t>Documento físico</t>
  </si>
  <si>
    <t>Carlos Herreño</t>
  </si>
  <si>
    <t xml:space="preserve">Conductor </t>
  </si>
  <si>
    <t>Jorge A. Rojas</t>
  </si>
  <si>
    <t>Carlos Quijano</t>
  </si>
  <si>
    <t>Fernando Gomez</t>
  </si>
  <si>
    <t>Ricardo Urrea</t>
  </si>
  <si>
    <t>William Cuervo</t>
  </si>
  <si>
    <t>Contratista Mantenimiento</t>
  </si>
  <si>
    <t>Diego Garcia</t>
  </si>
  <si>
    <t>Ancizar Patiño</t>
  </si>
  <si>
    <t>Aux Adm matenimiento</t>
  </si>
  <si>
    <t>Leidy Carolina Catumba</t>
  </si>
  <si>
    <t>Contratista GAEPVD</t>
  </si>
  <si>
    <t>Hernán Gerardo Ramirez</t>
  </si>
  <si>
    <t>Jairo Ivan Sanchez Ruiz</t>
  </si>
  <si>
    <t>Presidente Asopersonería Bogotá</t>
  </si>
  <si>
    <r>
      <rPr>
        <b/>
        <sz val="9"/>
        <rFont val="Arial"/>
        <family val="2"/>
      </rPr>
      <t>Nota:</t>
    </r>
    <r>
      <rPr>
        <sz val="9"/>
        <rFont val="Arial"/>
        <family val="2"/>
      </rPr>
      <t xml:space="preserve"> Si este documento se encuentra impreso se considera Copia no Controlada. La versión vigente está publicada en el repositorio oficial de la Personería de Bogotá, D. C. </t>
    </r>
  </si>
  <si>
    <t>TABLA EVALUACIÓN DEL RIESGO</t>
  </si>
  <si>
    <t>Tabla 1. Descripción de los niveles de daño</t>
  </si>
  <si>
    <t>Categoría del daño</t>
  </si>
  <si>
    <t>Daño leve</t>
  </si>
  <si>
    <t>Daño moderado</t>
  </si>
  <si>
    <t>Daño extremo</t>
  </si>
  <si>
    <t>Salud</t>
  </si>
  <si>
    <t>Molestias e irritación (ejemplo dolor de cabeza) enfermedad temporal que produce malestar (ejemplo diarrea)</t>
  </si>
  <si>
    <t>Enfermedades que causan incapacidad temporal ejemplo perdida parcial de la audición, dermatitis, asma, desordenes de las extremidades superiores.</t>
  </si>
  <si>
    <t>Enfermedades agudas o crónicas, que generan incapacidad permanente parcial invalidez o muerte</t>
  </si>
  <si>
    <t>seguridad</t>
  </si>
  <si>
    <t>Lesiones superficiales, heridas por poca profundidad, contusiones, irritaciones del ojo por material particulado</t>
  </si>
  <si>
    <t>Laceraciones, heridas profundas, quemaduras de primer grado, conmoción cerebral, esguinces graves, fracturas de huesos cortos</t>
  </si>
  <si>
    <t>Lesiones que generan amputaciones, fracturas de huesos largos, trauma cráneo encefálico, quemaduras de segundo y tercer grado, alteraciones severas de mano, de columna vertebral con compromiso de la medula espinal oculares que comprometan el campo visual, disminuya la capacidad auditiva</t>
  </si>
  <si>
    <t>Tabla 2. Determinación de los niveles de deficiencia</t>
  </si>
  <si>
    <t>Nivel de deficiencia</t>
  </si>
  <si>
    <t>Valor del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</si>
  <si>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</si>
  <si>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</si>
  <si>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</si>
  <si>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</si>
  <si>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o algunos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</si>
  <si>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</si>
  <si>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</si>
  <si>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</si>
  <si>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asigna valor</t>
  </si>
  <si>
    <t>No se ha detectado consecuencia alguna, o la eficacia del conjunto de medidas preventivas existentes es alta, o ambos. El riesgo esta controlado.</t>
  </si>
  <si>
    <t>Estos peligros reclasifican directamente en el nivel de riesgo y de intervención cuatro (IV) véase la tabla 8</t>
  </si>
  <si>
    <t>Tabla 3. Determinar el nivel Exposición</t>
  </si>
  <si>
    <t>Nivel de exposición</t>
  </si>
  <si>
    <t>Valor de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</si>
  <si>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</si>
  <si>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</si>
  <si>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</si>
  <si>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</si>
  <si>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Ocasional (EO)</t>
  </si>
  <si>
    <t>La situación de exposición se presenta alguna vez durante la jornada laboral y por un tiempo corto</t>
  </si>
  <si>
    <t>Esporádica  (EE)</t>
  </si>
  <si>
    <t>La situación de exposición se presenta de manera eventual</t>
  </si>
  <si>
    <t>Tabla 4. Determinación  del nivel de Probabilidad</t>
  </si>
  <si>
    <t>Nivel de probabilidad</t>
  </si>
  <si>
    <t>Nivel de exposición (NE)</t>
  </si>
  <si>
    <t>Nivel de deficiencia (ND)</t>
  </si>
  <si>
    <t>MA-40</t>
  </si>
  <si>
    <t>MA - 30</t>
  </si>
  <si>
    <t>A - 20</t>
  </si>
  <si>
    <t>A - 10</t>
  </si>
  <si>
    <t>MA - 24</t>
  </si>
  <si>
    <t>A - 18</t>
  </si>
  <si>
    <t>A - 12</t>
  </si>
  <si>
    <t>M - 6</t>
  </si>
  <si>
    <t>M - 8</t>
  </si>
  <si>
    <t>B - 4</t>
  </si>
  <si>
    <t>B - 2</t>
  </si>
  <si>
    <t>Tabla 5. Significado e interpretación de los diferentes niveles de Probabilidad</t>
  </si>
  <si>
    <t>Valor del NP</t>
  </si>
  <si>
    <r>
      <t>Muy Alto</t>
    </r>
    <r>
      <rPr>
        <b/>
        <sz val="11"/>
        <rFont val="Arial"/>
        <family val="2"/>
      </rPr>
      <t xml:space="preserve"> (MA)</t>
    </r>
  </si>
  <si>
    <t>Entre 40 y 24</t>
  </si>
  <si>
    <t>Situación deficiente con exposición continua, o muy deficiente con exposición frecuente</t>
  </si>
  <si>
    <t>Normalmente la materialización del riesgo ocurre con frecuencia</t>
  </si>
  <si>
    <r>
      <t>Alto</t>
    </r>
    <r>
      <rPr>
        <b/>
        <sz val="11"/>
        <rFont val="Arial"/>
        <family val="2"/>
      </rPr>
      <t xml:space="preserve"> (A)</t>
    </r>
  </si>
  <si>
    <t>Entre 20 y 10</t>
  </si>
  <si>
    <r>
      <t xml:space="preserve">Medio </t>
    </r>
    <r>
      <rPr>
        <b/>
        <sz val="11"/>
        <rFont val="Arial"/>
        <family val="2"/>
      </rPr>
      <t>(M)</t>
    </r>
  </si>
  <si>
    <t>Entre 8 y 6</t>
  </si>
  <si>
    <t>Situación deficiente con exposición esporádica, o bien situación mejorable con exposición continua, o frecuente</t>
  </si>
  <si>
    <t>Es posible que suceda el daño alguna vez</t>
  </si>
  <si>
    <r>
      <t xml:space="preserve">Bajo </t>
    </r>
    <r>
      <rPr>
        <b/>
        <sz val="11"/>
        <rFont val="Arial"/>
        <family val="2"/>
      </rPr>
      <t>(B)</t>
    </r>
  </si>
  <si>
    <t>Entre 4 y 2</t>
  </si>
  <si>
    <t>Situación mejorable con exposición esporádica, o situación sin anomalía destacable con cualquier nivel de exposición continua.</t>
  </si>
  <si>
    <t>Es  esperable que se materialice el riesgo aunque puede ser concebible.</t>
  </si>
  <si>
    <t>Tabla 6. Determinación de Los niveles de consecuencias</t>
  </si>
  <si>
    <t>Nivel de consecuencias</t>
  </si>
  <si>
    <t>NC</t>
  </si>
  <si>
    <t>Daños personales</t>
  </si>
  <si>
    <r>
      <t>Mortal o catastrófico</t>
    </r>
    <r>
      <rPr>
        <b/>
        <sz val="11"/>
        <rFont val="Arial"/>
        <family val="2"/>
      </rPr>
      <t xml:space="preserve"> (M)</t>
    </r>
  </si>
  <si>
    <t>Muerte (s)</t>
  </si>
  <si>
    <r>
      <t>Muy grave</t>
    </r>
    <r>
      <rPr>
        <b/>
        <sz val="11"/>
        <rFont val="Arial"/>
        <family val="2"/>
      </rPr>
      <t xml:space="preserve"> (MG)</t>
    </r>
  </si>
  <si>
    <t>Lesiones o enfermedades graves irreparables, (incapacidad permanente parcial o invalidez)</t>
  </si>
  <si>
    <r>
      <t>Grave</t>
    </r>
    <r>
      <rPr>
        <b/>
        <sz val="11"/>
        <rFont val="Arial"/>
        <family val="2"/>
      </rPr>
      <t xml:space="preserve"> (G)</t>
    </r>
  </si>
  <si>
    <t>Lesiones o enfermedades con incapacidad laboral temporal (ILT)</t>
  </si>
  <si>
    <r>
      <t>Leve</t>
    </r>
    <r>
      <rPr>
        <b/>
        <sz val="11"/>
        <rFont val="Arial"/>
        <family val="2"/>
      </rPr>
      <t xml:space="preserve"> (L)</t>
    </r>
  </si>
  <si>
    <t>Lesiones o enfermedades que no requieren incapacidad</t>
  </si>
  <si>
    <t>Tabla 7. Determinación del nivel de riesgo</t>
  </si>
  <si>
    <t>Nivel de riesgo y de intervención  NR = NP X NC</t>
  </si>
  <si>
    <t>Nivel de probabilidad (NP)</t>
  </si>
  <si>
    <t>40-24</t>
  </si>
  <si>
    <t xml:space="preserve">   20-10</t>
  </si>
  <si>
    <t xml:space="preserve">  8-6</t>
  </si>
  <si>
    <t>4.2</t>
  </si>
  <si>
    <t>Nivel de consecuencias (NC)</t>
  </si>
  <si>
    <t xml:space="preserve">I  </t>
  </si>
  <si>
    <t xml:space="preserve">II  </t>
  </si>
  <si>
    <t>4000-2400</t>
  </si>
  <si>
    <t>2000-1200</t>
  </si>
  <si>
    <t>800-600</t>
  </si>
  <si>
    <t>400-200</t>
  </si>
  <si>
    <t xml:space="preserve">II 240                  </t>
  </si>
  <si>
    <t>1200-600</t>
  </si>
  <si>
    <t>480-360</t>
  </si>
  <si>
    <t xml:space="preserve"> III120</t>
  </si>
  <si>
    <t>1000-600</t>
  </si>
  <si>
    <t>500-250</t>
  </si>
  <si>
    <t>200-150</t>
  </si>
  <si>
    <t>100-50</t>
  </si>
  <si>
    <t xml:space="preserve">II 200                </t>
  </si>
  <si>
    <t xml:space="preserve">III 40                </t>
  </si>
  <si>
    <t>400-240</t>
  </si>
  <si>
    <t xml:space="preserve"> III 100 </t>
  </si>
  <si>
    <t>80-60</t>
  </si>
  <si>
    <t xml:space="preserve">  IV 20    </t>
  </si>
  <si>
    <t>Tabla 8. Significado del nivel de riesgo y de intervención</t>
  </si>
  <si>
    <t>Nivel de riesgo y de intervención</t>
  </si>
  <si>
    <t>NR</t>
  </si>
  <si>
    <t>4000-600</t>
  </si>
  <si>
    <t>Situación critica. Suspender actividades hasta que el riesgo este bajo control. Intervención urgente.</t>
  </si>
  <si>
    <t>500-150</t>
  </si>
  <si>
    <t>Corregir y adoptar medidas de control de inmediato.</t>
  </si>
  <si>
    <t>120-40</t>
  </si>
  <si>
    <t>Mejorar si es posible. Seria conveniente justificar la intervención y su rentabilidad</t>
  </si>
  <si>
    <t>IV</t>
  </si>
  <si>
    <t>Mantener las medidas de control existentes, pero se deberían considerar soluciones o mejoras y se deben hacer comprobaciones periódicas para asegurar que el riesgo aun es tolerable.</t>
  </si>
  <si>
    <t>Tabla 9. Aceptabilidad del riesgo</t>
  </si>
  <si>
    <t>Nivel de riesgo</t>
  </si>
  <si>
    <t>Explicación</t>
  </si>
  <si>
    <t>No aceptable</t>
  </si>
  <si>
    <t>Situación crítica, corrección urgente</t>
  </si>
  <si>
    <t>No aceptable o aceptable con control especifico</t>
  </si>
  <si>
    <t>Corregir o adoptar medidas de control</t>
  </si>
  <si>
    <t>Mejorable</t>
  </si>
  <si>
    <t>Mejorar el control existente</t>
  </si>
  <si>
    <t>No intervenir, salvo que un análisis más preciso lo justifique</t>
  </si>
  <si>
    <t>CLASIFICACIÓN DE PELIGROS</t>
  </si>
  <si>
    <t>Condiciones de seguridad</t>
  </si>
  <si>
    <t>Fenómenos naturales*</t>
  </si>
  <si>
    <t>Virus</t>
  </si>
  <si>
    <t>Ruido (impacto intermitente  y continuo)</t>
  </si>
  <si>
    <t>Polvos orgánicos inorgánicos</t>
  </si>
  <si>
    <t>Gestión organizacional (estilo de mando, pago, contratación,  participación, inducción  y  capacitación,  bienestar social,  evaluación  del  desempeño, manejo de cambios).</t>
  </si>
  <si>
    <t>Mecánico (elementos de máquinas, herramientas,  piezas a trabajar,  materiales proyectados sólidos o fluidos</t>
  </si>
  <si>
    <t>Sismo</t>
  </si>
  <si>
    <t>Bacterias</t>
  </si>
  <si>
    <t>Iluminación  (luz visible por exceso o deficiencia)</t>
  </si>
  <si>
    <t>Características de la organización del trabajo (comunicación, tecnología, organización del trabajo, demandas cualitativas y cuantitativas de la labor.</t>
  </si>
  <si>
    <t>Eléctrico  (alta  y  baja  tensión, estática)</t>
  </si>
  <si>
    <t>Terremoto</t>
  </si>
  <si>
    <t>Hongos</t>
  </si>
  <si>
    <t>Radiaciones no ionizantes (láser, ultravioleta, infrarroja)</t>
  </si>
  <si>
    <t>Líquidos (nieblas y rocíos)</t>
  </si>
  <si>
    <t>Interface persona tarea (conocimientos, habilidades  con  relación  a la  demanda de la tarea, iniciativa, autonomía y reconocimiento, identificación de la persona con la tarea y la organización.</t>
  </si>
  <si>
    <t>Postura (prologada mantenida, forzada, antigravitacionales)</t>
  </si>
  <si>
    <t>Locativo (almacenamiento, superficies de trabajo (irregularidades,       deslizantes, con diferencia del nivel) condiciones de orden y aseo, caídas de objeto)</t>
  </si>
  <si>
    <t>Precipitaciones, (lluvias, granizadas, heladas, ola de calor)</t>
  </si>
  <si>
    <t>Ricketsias</t>
  </si>
  <si>
    <t>Condiciones  de la tarea  (carga  mental, contenido de la tarea, demandas emocionales, sistemas de control, definición de roles, monotonía, etc).</t>
  </si>
  <si>
    <t>Manipulación     manual de cargas</t>
  </si>
  <si>
    <t>Tecnológico    (explosión,    fuga, derrame, incendio)</t>
  </si>
  <si>
    <t>Parásitos</t>
  </si>
  <si>
    <t>Presión    atmosférica (normal y ajustada)</t>
  </si>
  <si>
    <t>Humos   metálicos, no metálicos</t>
  </si>
  <si>
    <t>Características    del   grupo   social   del trabajo (relaciones, cohesión, calidad de interacciones, trabajo en equipo.</t>
  </si>
  <si>
    <t>Picaduras</t>
  </si>
  <si>
    <t>Radiaciones ionizantes  (rayos   x, gama, beta y alfa)</t>
  </si>
  <si>
    <t>Material particulado</t>
  </si>
  <si>
    <t>Públicos  (Robos,  atracos, asaltos, atentados, desorden público, etc.).</t>
  </si>
  <si>
    <t>Mordeduras</t>
  </si>
  <si>
    <t>Vibración        (cuerpo entero, segmentaria)</t>
  </si>
  <si>
    <t>Trabajo en Alturas</t>
  </si>
  <si>
    <t>Avalancha</t>
  </si>
  <si>
    <t>Fluidos o excrementos</t>
  </si>
  <si>
    <t>Espacios Confinados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</si>
</sst>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240A]d&quot; de &quot;mmmm&quot; de &quot;yyyy;@"/>
  </numFmts>
  <fonts count="59">
    <font>
      <sz val="11"/>
      <color theme="1"/>
      <name val="Gill Sans MT"/>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0"/>
      <color theme="9" tint="-0.249977111117893"/>
      <name val="Arial"/>
      <family val="2"/>
    </font>
    <font>
      <u/>
      <sz val="10"/>
      <name val="Arial"/>
      <family val="2"/>
    </font>
    <font>
      <b/>
      <sz val="11"/>
      <name val="Arial"/>
      <family val="2"/>
    </font>
    <font>
      <sz val="11"/>
      <name val="Arial"/>
      <family val="2"/>
    </font>
    <font>
      <sz val="11"/>
      <color theme="0"/>
      <name val="Arial"/>
      <family val="2"/>
    </font>
    <font>
      <sz val="10"/>
      <name val="Times New Roman"/>
      <family val="1"/>
    </font>
    <font>
      <b/>
      <sz val="12"/>
      <color theme="1"/>
      <name val="Arial"/>
      <family val="2"/>
    </font>
    <font>
      <b/>
      <sz val="8"/>
      <color theme="1"/>
      <name val="Arial"/>
      <family val="2"/>
    </font>
    <font>
      <sz val="8"/>
      <color theme="1"/>
      <name val="Arial"/>
      <family val="2"/>
    </font>
    <font>
      <sz val="12"/>
      <color theme="1"/>
      <name val="Arial"/>
      <family val="2"/>
    </font>
    <font>
      <sz val="12"/>
      <name val="Arial"/>
      <family val="2"/>
    </font>
    <font>
      <sz val="11"/>
      <color theme="1"/>
      <name val="Arial"/>
      <family val="2"/>
    </font>
    <font>
      <b/>
      <sz val="12"/>
      <name val="Arial"/>
      <family val="2"/>
    </font>
    <font>
      <b/>
      <sz val="12"/>
      <color rgb="FF00B050"/>
      <name val="Arial"/>
      <family val="2"/>
    </font>
    <font>
      <b/>
      <sz val="12"/>
      <color theme="9" tint="-0.249977111117893"/>
      <name val="Arial"/>
      <family val="2"/>
    </font>
    <font>
      <b/>
      <sz val="11"/>
      <color theme="1"/>
      <name val="Arial"/>
      <family val="2"/>
    </font>
    <font>
      <sz val="12"/>
      <color indexed="8"/>
      <name val="Arial"/>
      <family val="2"/>
    </font>
    <font>
      <b/>
      <sz val="12"/>
      <color theme="0"/>
      <name val="Arial"/>
      <family val="2"/>
    </font>
    <font>
      <sz val="12"/>
      <color rgb="FFFF0000"/>
      <name val="Arial"/>
      <family val="2"/>
    </font>
    <font>
      <u/>
      <sz val="12"/>
      <color indexed="10"/>
      <name val="Arial"/>
      <family val="2"/>
    </font>
    <font>
      <sz val="12"/>
      <color indexed="10"/>
      <name val="Arial"/>
      <family val="2"/>
    </font>
    <font>
      <sz val="8"/>
      <name val="Arial"/>
      <family val="2"/>
    </font>
    <font>
      <b/>
      <sz val="14"/>
      <name val="Arial"/>
      <family val="2"/>
    </font>
    <font>
      <b/>
      <sz val="14"/>
      <color theme="1"/>
      <name val="Arial"/>
      <family val="2"/>
    </font>
    <font>
      <b/>
      <sz val="16"/>
      <name val="Arial"/>
      <family val="2"/>
    </font>
    <font>
      <sz val="16"/>
      <color theme="1"/>
      <name val="Arial"/>
      <family val="2"/>
    </font>
    <font>
      <sz val="16"/>
      <name val="Arial"/>
      <family val="2"/>
    </font>
    <font>
      <b/>
      <sz val="16"/>
      <color indexed="8"/>
      <name val="Arial"/>
      <family val="2"/>
    </font>
    <font>
      <sz val="14"/>
      <color indexed="8"/>
      <name val="Arial"/>
      <family val="2"/>
    </font>
    <font>
      <b/>
      <sz val="14"/>
      <color indexed="8"/>
      <name val="Arial"/>
      <family val="2"/>
    </font>
    <font>
      <b/>
      <sz val="11"/>
      <color indexed="8"/>
      <name val="Arial"/>
      <family val="2"/>
    </font>
    <font>
      <b/>
      <sz val="9"/>
      <name val="Arial"/>
      <family val="2"/>
    </font>
    <font>
      <sz val="9"/>
      <name val="Arial"/>
      <family val="2"/>
    </font>
    <font>
      <b/>
      <sz val="16"/>
      <color theme="1"/>
      <name val="Arial"/>
      <family val="2"/>
    </font>
    <font>
      <b/>
      <sz val="15"/>
      <color theme="1"/>
      <name val="Arial"/>
      <family val="2"/>
    </font>
    <font>
      <sz val="15"/>
      <color theme="1"/>
      <name val="Gill Sans MT"/>
      <family val="2"/>
    </font>
    <font>
      <b/>
      <sz val="15"/>
      <name val="Arial"/>
      <family val="2"/>
    </font>
    <font>
      <b/>
      <sz val="12"/>
      <color indexed="8"/>
      <name val="Arial"/>
      <family val="2"/>
    </font>
    <font>
      <sz val="16"/>
      <color indexed="8"/>
      <name val="Arial"/>
      <family val="2"/>
    </font>
    <font>
      <u/>
      <sz val="10"/>
      <color theme="1"/>
      <name val="Arial"/>
      <family val="2"/>
    </font>
    <font>
      <sz val="10"/>
      <color indexed="8"/>
      <name val="Arial"/>
      <family val="2"/>
    </font>
    <font>
      <b/>
      <sz val="10"/>
      <color rgb="FF000000"/>
      <name val="Arial"/>
      <family val="2"/>
    </font>
    <font>
      <sz val="10"/>
      <color rgb="FF000000"/>
      <name val="Arial"/>
      <family val="2"/>
    </font>
    <font>
      <sz val="14"/>
      <name val="Arial"/>
      <family val="2"/>
    </font>
    <font>
      <sz val="12"/>
      <color theme="9" tint="-0.249977111117893"/>
      <name val="Arial"/>
      <family val="2"/>
    </font>
    <font>
      <sz val="12"/>
      <color theme="1"/>
      <name val="Aptos Narrow"/>
      <family val="2"/>
    </font>
    <font>
      <b/>
      <sz val="12"/>
      <color theme="1"/>
      <name val="Aptos Narrow"/>
      <family val="2"/>
    </font>
    <font>
      <i/>
      <sz val="10"/>
      <color rgb="FF595959"/>
      <name val="Arial"/>
      <family val="2"/>
    </font>
  </fonts>
  <fills count="1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49998474074526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rgb="FF66FF33"/>
        <bgColor indexed="64"/>
      </patternFill>
    </fill>
    <fill>
      <patternFill patternType="solid">
        <fgColor theme="0"/>
        <bgColor indexed="64"/>
      </patternFill>
    </fill>
    <fill>
      <patternFill patternType="solid">
        <fgColor indexed="65"/>
        <bgColor indexed="64"/>
      </patternFill>
    </fill>
    <fill>
      <patternFill patternType="solid">
        <fgColor rgb="FF00519B"/>
        <bgColor indexed="64"/>
      </patternFill>
    </fill>
    <fill>
      <patternFill patternType="solid">
        <fgColor rgb="FFF2F2F2"/>
        <bgColor indexed="64"/>
      </patternFill>
    </fill>
    <fill>
      <patternFill patternType="solid">
        <fgColor rgb="FFD9D9D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FF00"/>
        <bgColor indexed="64"/>
      </patternFill>
    </fill>
  </fills>
  <borders count="72">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medium">
        <color auto="1"/>
      </top>
      <bottom/>
      <diagonal/>
    </border>
    <border>
      <left style="medium">
        <color indexed="64"/>
      </left>
      <right/>
      <top/>
      <bottom/>
      <diagonal/>
    </border>
    <border>
      <left/>
      <right style="medium">
        <color auto="1"/>
      </right>
      <top/>
      <bottom/>
      <diagonal/>
    </border>
    <border>
      <left/>
      <right style="medium">
        <color auto="1"/>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auto="1"/>
      </right>
      <top/>
      <bottom style="thin">
        <color auto="1"/>
      </bottom>
      <diagonal/>
    </border>
    <border>
      <left/>
      <right style="medium">
        <color indexed="64"/>
      </right>
      <top style="medium">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8"/>
      </right>
      <top style="medium">
        <color indexed="64"/>
      </top>
      <bottom/>
      <diagonal/>
    </border>
    <border>
      <left/>
      <right style="thin">
        <color indexed="64"/>
      </right>
      <top style="medium">
        <color indexed="64"/>
      </top>
      <bottom/>
      <diagonal/>
    </border>
    <border>
      <left/>
      <right style="thin">
        <color rgb="FF000000"/>
      </right>
      <top style="thin">
        <color indexed="64"/>
      </top>
      <bottom style="thin">
        <color indexed="64"/>
      </bottom>
      <diagonal/>
    </border>
    <border>
      <left style="thin">
        <color auto="1"/>
      </left>
      <right/>
      <top/>
      <bottom style="medium">
        <color auto="1"/>
      </bottom>
      <diagonal/>
    </border>
    <border>
      <left/>
      <right style="medium">
        <color indexed="64"/>
      </right>
      <top/>
      <bottom style="medium">
        <color indexed="64"/>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8"/>
      </bottom>
      <diagonal/>
    </border>
    <border>
      <left/>
      <right style="medium">
        <color indexed="64"/>
      </right>
      <top/>
      <bottom style="medium">
        <color indexed="8"/>
      </bottom>
      <diagonal/>
    </border>
    <border>
      <left/>
      <right/>
      <top/>
      <bottom style="medium">
        <color indexed="64"/>
      </bottom>
      <diagonal/>
    </border>
    <border>
      <left/>
      <right style="thin">
        <color indexed="64"/>
      </right>
      <top/>
      <bottom style="medium">
        <color auto="1"/>
      </bottom>
      <diagonal/>
    </border>
    <border>
      <left style="medium">
        <color indexed="64"/>
      </left>
      <right style="medium">
        <color indexed="64"/>
      </right>
      <top style="medium">
        <color indexed="8"/>
      </top>
      <bottom/>
      <diagonal/>
    </border>
    <border>
      <left/>
      <right style="medium">
        <color auto="1"/>
      </right>
      <top style="medium">
        <color auto="1"/>
      </top>
      <bottom/>
      <diagonal/>
    </border>
  </borders>
  <cellStyleXfs count="32">
    <xf numFmtId="0" fontId="0" fillId="0" borderId="0"/>
    <xf numFmtId="0" fontId="6" fillId="0" borderId="0"/>
    <xf numFmtId="9" fontId="6"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4"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725">
    <xf numFmtId="0" fontId="0" fillId="0" borderId="0" xfId="0"/>
    <xf numFmtId="0" fontId="9" fillId="0" borderId="0" xfId="3"/>
    <xf numFmtId="14" fontId="23" fillId="0" borderId="2" xfId="0" applyNumberFormat="1" applyFont="1" applyBorder="1" applyAlignment="1" applyProtection="1">
      <alignment horizontal="right" vertical="center" wrapText="1"/>
      <protection locked="0"/>
    </xf>
    <xf numFmtId="0" fontId="23" fillId="0" borderId="2" xfId="0" applyFont="1" applyBorder="1" applyAlignment="1" applyProtection="1">
      <alignment horizontal="right" vertical="top" wrapText="1"/>
      <protection locked="0"/>
    </xf>
    <xf numFmtId="0" fontId="7" fillId="0" borderId="2" xfId="1" applyFont="1" applyBorder="1" applyAlignment="1" applyProtection="1">
      <alignment horizontal="center" vertical="center" wrapText="1"/>
      <protection locked="0"/>
    </xf>
    <xf numFmtId="0" fontId="12" fillId="0" borderId="2" xfId="1" applyFont="1" applyBorder="1" applyAlignment="1" applyProtection="1">
      <alignment horizontal="center" vertical="center"/>
      <protection locked="0"/>
    </xf>
    <xf numFmtId="0" fontId="9" fillId="0" borderId="2" xfId="1" applyFont="1" applyBorder="1" applyAlignment="1" applyProtection="1">
      <alignment horizontal="center" vertical="center" wrapText="1"/>
      <protection locked="0"/>
    </xf>
    <xf numFmtId="0" fontId="5" fillId="0" borderId="0" xfId="6"/>
    <xf numFmtId="0" fontId="21" fillId="0" borderId="0" xfId="7" applyFont="1"/>
    <xf numFmtId="0" fontId="21" fillId="0" borderId="2" xfId="7" applyFont="1" applyBorder="1" applyAlignment="1">
      <alignment horizontal="center" vertical="center" wrapText="1"/>
    </xf>
    <xf numFmtId="0" fontId="13" fillId="12" borderId="2" xfId="7" applyFont="1" applyFill="1" applyBorder="1" applyAlignment="1">
      <alignment horizontal="center" vertical="center" wrapText="1"/>
    </xf>
    <xf numFmtId="0" fontId="9" fillId="0" borderId="2" xfId="7" applyBorder="1" applyAlignment="1">
      <alignment horizontal="center" vertical="center" wrapText="1"/>
    </xf>
    <xf numFmtId="0" fontId="9" fillId="0" borderId="2" xfId="3" applyBorder="1" applyAlignment="1">
      <alignment horizontal="center" vertical="center" wrapText="1"/>
    </xf>
    <xf numFmtId="0" fontId="9" fillId="0" borderId="2" xfId="7" quotePrefix="1" applyBorder="1" applyAlignment="1">
      <alignment horizontal="center" vertical="center" wrapText="1"/>
    </xf>
    <xf numFmtId="0" fontId="22" fillId="9" borderId="0" xfId="0" applyFont="1" applyFill="1" applyAlignment="1">
      <alignment horizontal="center"/>
    </xf>
    <xf numFmtId="0" fontId="26" fillId="9" borderId="6" xfId="0" applyFont="1" applyFill="1" applyBorder="1"/>
    <xf numFmtId="0" fontId="8" fillId="0" borderId="6" xfId="1" applyFont="1" applyBorder="1" applyAlignment="1">
      <alignment vertical="center"/>
    </xf>
    <xf numFmtId="0" fontId="23" fillId="15" borderId="44" xfId="0" applyFont="1" applyFill="1" applyBorder="1" applyAlignment="1">
      <alignment vertical="top" wrapText="1"/>
    </xf>
    <xf numFmtId="0" fontId="23" fillId="15" borderId="2" xfId="0" applyFont="1" applyFill="1" applyBorder="1" applyAlignment="1">
      <alignment horizontal="center" vertical="top" wrapText="1"/>
    </xf>
    <xf numFmtId="0" fontId="23" fillId="15" borderId="2" xfId="0" applyFont="1" applyFill="1" applyBorder="1" applyAlignment="1">
      <alignment horizontal="center" vertical="top"/>
    </xf>
    <xf numFmtId="0" fontId="7" fillId="9" borderId="5" xfId="1" applyFont="1" applyFill="1" applyBorder="1"/>
    <xf numFmtId="0" fontId="7" fillId="9" borderId="5" xfId="1" applyFont="1" applyFill="1" applyBorder="1" applyAlignment="1">
      <alignment horizontal="center" vertical="center"/>
    </xf>
    <xf numFmtId="0" fontId="7" fillId="9" borderId="0" xfId="1" applyFont="1" applyFill="1"/>
    <xf numFmtId="0" fontId="7" fillId="9" borderId="6" xfId="1" applyFont="1" applyFill="1" applyBorder="1" applyAlignment="1">
      <alignment horizontal="center"/>
    </xf>
    <xf numFmtId="0" fontId="7" fillId="9" borderId="0" xfId="1" applyFont="1" applyFill="1" applyAlignment="1">
      <alignment horizontal="center"/>
    </xf>
    <xf numFmtId="0" fontId="7" fillId="9" borderId="6" xfId="1" applyFont="1" applyFill="1" applyBorder="1"/>
    <xf numFmtId="0" fontId="7" fillId="9" borderId="0" xfId="1" applyFont="1" applyFill="1" applyAlignment="1">
      <alignment horizontal="center" vertical="center"/>
    </xf>
    <xf numFmtId="0" fontId="7" fillId="9" borderId="0" xfId="1" applyFont="1" applyFill="1" applyAlignment="1">
      <alignment vertical="top"/>
    </xf>
    <xf numFmtId="0" fontId="7" fillId="9" borderId="0" xfId="1" applyFont="1" applyFill="1" applyAlignment="1">
      <alignment horizontal="left" vertical="top"/>
    </xf>
    <xf numFmtId="0" fontId="21" fillId="9" borderId="0" xfId="0" applyFont="1" applyFill="1" applyAlignment="1">
      <alignment vertical="center" wrapText="1"/>
    </xf>
    <xf numFmtId="0" fontId="23" fillId="9" borderId="0" xfId="0" applyFont="1" applyFill="1" applyAlignment="1">
      <alignment vertical="top" wrapText="1"/>
    </xf>
    <xf numFmtId="0" fontId="20" fillId="9" borderId="0" xfId="0" applyFont="1" applyFill="1" applyAlignment="1">
      <alignment vertical="center"/>
    </xf>
    <xf numFmtId="0" fontId="23" fillId="9" borderId="0" xfId="0" applyFont="1" applyFill="1" applyAlignment="1">
      <alignment vertical="top"/>
    </xf>
    <xf numFmtId="0" fontId="26" fillId="9" borderId="0" xfId="0" applyFont="1" applyFill="1" applyAlignment="1">
      <alignment horizontal="right"/>
    </xf>
    <xf numFmtId="0" fontId="22" fillId="9" borderId="0" xfId="0" applyFont="1" applyFill="1"/>
    <xf numFmtId="0" fontId="25" fillId="9" borderId="0" xfId="0" applyFont="1" applyFill="1" applyAlignment="1">
      <alignment horizontal="center" vertical="center" wrapText="1"/>
    </xf>
    <xf numFmtId="0" fontId="25" fillId="9" borderId="0" xfId="0" applyFont="1" applyFill="1" applyAlignment="1">
      <alignment vertical="top"/>
    </xf>
    <xf numFmtId="0" fontId="25" fillId="9" borderId="0" xfId="0" applyFont="1" applyFill="1" applyAlignment="1">
      <alignment vertical="top" wrapText="1"/>
    </xf>
    <xf numFmtId="0" fontId="21" fillId="9" borderId="0" xfId="0" applyFont="1" applyFill="1" applyAlignment="1">
      <alignment vertical="top" wrapText="1"/>
    </xf>
    <xf numFmtId="164" fontId="23" fillId="9" borderId="0" xfId="0" applyNumberFormat="1" applyFont="1" applyFill="1" applyAlignment="1">
      <alignment vertical="top" wrapText="1"/>
    </xf>
    <xf numFmtId="0" fontId="20" fillId="9" borderId="0" xfId="0" applyFont="1" applyFill="1"/>
    <xf numFmtId="0" fontId="21" fillId="9" borderId="0" xfId="0" applyFont="1" applyFill="1" applyAlignment="1">
      <alignment vertical="top"/>
    </xf>
    <xf numFmtId="0" fontId="20" fillId="9" borderId="0" xfId="0" applyFont="1" applyFill="1" applyAlignment="1">
      <alignment vertical="top"/>
    </xf>
    <xf numFmtId="0" fontId="7" fillId="0" borderId="0" xfId="1" applyFont="1" applyAlignment="1">
      <alignment vertical="center"/>
    </xf>
    <xf numFmtId="0" fontId="7" fillId="9" borderId="0" xfId="1" applyFont="1" applyFill="1" applyAlignment="1">
      <alignment vertical="center"/>
    </xf>
    <xf numFmtId="0" fontId="11" fillId="9" borderId="0" xfId="1" applyFont="1" applyFill="1" applyAlignment="1">
      <alignment horizontal="center" vertical="center" wrapText="1"/>
    </xf>
    <xf numFmtId="0" fontId="11" fillId="9" borderId="0" xfId="1" applyFont="1" applyFill="1" applyAlignment="1">
      <alignment vertical="center"/>
    </xf>
    <xf numFmtId="0" fontId="11" fillId="9" borderId="0" xfId="1" applyFont="1" applyFill="1" applyAlignment="1">
      <alignment vertical="center" wrapText="1"/>
    </xf>
    <xf numFmtId="0" fontId="10" fillId="9" borderId="0" xfId="1" applyFont="1" applyFill="1" applyAlignment="1">
      <alignment vertical="center"/>
    </xf>
    <xf numFmtId="164" fontId="10" fillId="9" borderId="0" xfId="1" applyNumberFormat="1" applyFont="1" applyFill="1" applyAlignment="1">
      <alignment vertical="center" wrapText="1"/>
    </xf>
    <xf numFmtId="0" fontId="10" fillId="9" borderId="0" xfId="1" applyFont="1" applyFill="1" applyAlignment="1">
      <alignment horizontal="left" vertical="center"/>
    </xf>
    <xf numFmtId="0" fontId="21" fillId="9" borderId="39" xfId="0" applyFont="1" applyFill="1" applyBorder="1" applyAlignment="1">
      <alignment vertical="top" wrapText="1"/>
    </xf>
    <xf numFmtId="0" fontId="7" fillId="0" borderId="9" xfId="1" applyFont="1" applyBorder="1"/>
    <xf numFmtId="0" fontId="32" fillId="9" borderId="0" xfId="8" applyFont="1" applyFill="1"/>
    <xf numFmtId="0" fontId="23" fillId="9" borderId="47" xfId="8" applyFont="1" applyFill="1" applyBorder="1" applyAlignment="1">
      <alignment vertical="center" wrapText="1"/>
    </xf>
    <xf numFmtId="0" fontId="32" fillId="9" borderId="0" xfId="8" applyFont="1" applyFill="1" applyAlignment="1">
      <alignment vertical="center" wrapText="1"/>
    </xf>
    <xf numFmtId="0" fontId="13" fillId="9" borderId="44" xfId="8" applyFont="1" applyFill="1" applyBorder="1" applyAlignment="1">
      <alignment vertical="center" wrapText="1"/>
    </xf>
    <xf numFmtId="0" fontId="13" fillId="9" borderId="44" xfId="8" applyFont="1" applyFill="1" applyBorder="1" applyAlignment="1">
      <alignment vertical="center"/>
    </xf>
    <xf numFmtId="0" fontId="32" fillId="9" borderId="0" xfId="8" applyFont="1" applyFill="1" applyAlignment="1">
      <alignment horizontal="right" vertical="center" wrapText="1"/>
    </xf>
    <xf numFmtId="0" fontId="32" fillId="9" borderId="0" xfId="8" applyFont="1" applyFill="1" applyAlignment="1">
      <alignment horizontal="center" vertical="center" wrapText="1"/>
    </xf>
    <xf numFmtId="0" fontId="14" fillId="9" borderId="0" xfId="8" applyFont="1" applyFill="1" applyAlignment="1">
      <alignment horizontal="center" vertical="center" wrapText="1"/>
    </xf>
    <xf numFmtId="0" fontId="32" fillId="9" borderId="0" xfId="8" applyFont="1" applyFill="1" applyAlignment="1">
      <alignment horizontal="right"/>
    </xf>
    <xf numFmtId="0" fontId="32" fillId="9" borderId="0" xfId="8" applyFont="1" applyFill="1" applyAlignment="1">
      <alignment horizontal="center"/>
    </xf>
    <xf numFmtId="0" fontId="9" fillId="0" borderId="0" xfId="3" applyAlignment="1">
      <alignment horizontal="left"/>
    </xf>
    <xf numFmtId="0" fontId="13" fillId="0" borderId="0" xfId="3" applyFont="1" applyAlignment="1">
      <alignment horizontal="left"/>
    </xf>
    <xf numFmtId="0" fontId="13" fillId="15" borderId="10" xfId="3" applyFont="1" applyFill="1" applyBorder="1" applyAlignment="1">
      <alignment horizontal="center" vertical="center" wrapText="1"/>
    </xf>
    <xf numFmtId="0" fontId="13" fillId="2" borderId="10"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9" fillId="2" borderId="3" xfId="3" applyFill="1" applyBorder="1" applyAlignment="1">
      <alignment horizontal="center" vertical="center" wrapText="1"/>
    </xf>
    <xf numFmtId="0" fontId="13" fillId="15" borderId="13" xfId="3" applyFont="1" applyFill="1" applyBorder="1" applyAlignment="1">
      <alignment horizontal="center" wrapText="1"/>
    </xf>
    <xf numFmtId="0" fontId="14" fillId="0" borderId="7" xfId="3" applyFont="1" applyBorder="1" applyAlignment="1">
      <alignment horizontal="center" vertical="top" wrapText="1"/>
    </xf>
    <xf numFmtId="0" fontId="14" fillId="0" borderId="10" xfId="3" applyFont="1" applyBorder="1" applyAlignment="1">
      <alignment horizontal="center" vertical="top" wrapText="1"/>
    </xf>
    <xf numFmtId="0" fontId="14" fillId="15" borderId="10" xfId="3" applyFont="1" applyFill="1" applyBorder="1" applyAlignment="1">
      <alignment horizontal="justify" vertical="top" wrapText="1"/>
    </xf>
    <xf numFmtId="0" fontId="14" fillId="15" borderId="3" xfId="3" applyFont="1" applyFill="1" applyBorder="1" applyAlignment="1">
      <alignment horizontal="justify" vertical="top" wrapText="1"/>
    </xf>
    <xf numFmtId="0" fontId="13" fillId="15" borderId="1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6" fillId="0" borderId="0" xfId="3" applyFont="1" applyAlignment="1">
      <alignment wrapText="1"/>
    </xf>
    <xf numFmtId="0" fontId="9" fillId="6" borderId="7" xfId="3" applyFill="1" applyBorder="1" applyAlignment="1">
      <alignment vertical="top" wrapText="1"/>
    </xf>
    <xf numFmtId="0" fontId="9" fillId="7" borderId="7" xfId="3" applyFill="1" applyBorder="1" applyAlignment="1">
      <alignment vertical="top" wrapText="1"/>
    </xf>
    <xf numFmtId="0" fontId="9" fillId="5" borderId="3" xfId="3" applyFill="1" applyBorder="1" applyAlignment="1">
      <alignment horizontal="right" vertical="top" wrapText="1"/>
    </xf>
    <xf numFmtId="0" fontId="9" fillId="8" borderId="7" xfId="3" applyFill="1" applyBorder="1" applyAlignment="1">
      <alignment vertical="top" wrapText="1"/>
    </xf>
    <xf numFmtId="0" fontId="9" fillId="5" borderId="7" xfId="3" applyFill="1" applyBorder="1" applyAlignment="1">
      <alignment vertical="top" wrapText="1"/>
    </xf>
    <xf numFmtId="0" fontId="9" fillId="8" borderId="3" xfId="3" applyFill="1" applyBorder="1" applyAlignment="1">
      <alignment horizontal="right" vertical="top" wrapText="1"/>
    </xf>
    <xf numFmtId="0" fontId="14" fillId="0" borderId="0" xfId="3" applyFont="1" applyAlignment="1">
      <alignment horizontal="justify"/>
    </xf>
    <xf numFmtId="0" fontId="9" fillId="15" borderId="3" xfId="3" applyFill="1" applyBorder="1" applyAlignment="1">
      <alignment horizontal="center" vertical="center" wrapText="1"/>
    </xf>
    <xf numFmtId="0" fontId="10" fillId="15" borderId="3" xfId="3" applyFont="1" applyFill="1" applyBorder="1" applyAlignment="1">
      <alignment horizontal="center" vertical="center" wrapText="1"/>
    </xf>
    <xf numFmtId="0" fontId="6" fillId="0" borderId="0" xfId="1"/>
    <xf numFmtId="0" fontId="18" fillId="2" borderId="17" xfId="1" applyFont="1" applyFill="1" applyBorder="1" applyAlignment="1">
      <alignment horizontal="center" vertical="center" wrapText="1"/>
    </xf>
    <xf numFmtId="0" fontId="19" fillId="0" borderId="18" xfId="1" applyFont="1" applyBorder="1" applyAlignment="1">
      <alignment horizontal="justify" vertical="center" wrapText="1"/>
    </xf>
    <xf numFmtId="0" fontId="19" fillId="0" borderId="19" xfId="1" applyFont="1" applyBorder="1" applyAlignment="1">
      <alignment horizontal="justify" vertical="center" wrapText="1"/>
    </xf>
    <xf numFmtId="0" fontId="19" fillId="0" borderId="20" xfId="1" applyFont="1" applyBorder="1" applyAlignment="1">
      <alignment horizontal="justify" vertical="center" wrapText="1"/>
    </xf>
    <xf numFmtId="0" fontId="19" fillId="0" borderId="21" xfId="1" applyFont="1" applyBorder="1" applyAlignment="1">
      <alignment horizontal="justify" vertical="center" wrapText="1"/>
    </xf>
    <xf numFmtId="0" fontId="19" fillId="0" borderId="4" xfId="1" applyFont="1" applyBorder="1" applyAlignment="1">
      <alignment horizontal="justify" vertical="center" wrapText="1"/>
    </xf>
    <xf numFmtId="0" fontId="13" fillId="9" borderId="45" xfId="8" applyFont="1" applyFill="1" applyBorder="1" applyAlignment="1">
      <alignment vertical="center"/>
    </xf>
    <xf numFmtId="0" fontId="23" fillId="9" borderId="2" xfId="8" applyFont="1" applyFill="1" applyBorder="1" applyAlignment="1">
      <alignment vertical="center" wrapText="1"/>
    </xf>
    <xf numFmtId="0" fontId="10" fillId="0" borderId="10" xfId="1" applyFont="1" applyBorder="1" applyAlignment="1">
      <alignment horizontal="center" vertical="center" wrapText="1"/>
    </xf>
    <xf numFmtId="0" fontId="10" fillId="0" borderId="10" xfId="1" applyFont="1" applyBorder="1" applyAlignment="1">
      <alignment horizontal="center" vertical="center" textRotation="90" wrapText="1"/>
    </xf>
    <xf numFmtId="0" fontId="10" fillId="0" borderId="49" xfId="1" applyFont="1" applyBorder="1" applyAlignment="1">
      <alignment horizontal="center" vertical="center" textRotation="90" wrapText="1"/>
    </xf>
    <xf numFmtId="0" fontId="10" fillId="0" borderId="0" xfId="1" applyFont="1" applyAlignment="1">
      <alignment horizontal="center" vertical="center" textRotation="90" wrapText="1"/>
    </xf>
    <xf numFmtId="0" fontId="13" fillId="9" borderId="2" xfId="8" applyFont="1" applyFill="1" applyBorder="1" applyAlignment="1">
      <alignment horizontal="left" vertical="center" wrapText="1"/>
    </xf>
    <xf numFmtId="0" fontId="12" fillId="0" borderId="2" xfId="1" applyFont="1" applyBorder="1" applyAlignment="1">
      <alignment horizontal="center" vertical="center"/>
    </xf>
    <xf numFmtId="0" fontId="7" fillId="0" borderId="2" xfId="1" applyFont="1" applyBorder="1" applyAlignment="1">
      <alignment horizontal="center" vertical="center"/>
    </xf>
    <xf numFmtId="0" fontId="35" fillId="0" borderId="0" xfId="8" applyFont="1" applyAlignment="1">
      <alignment vertical="center"/>
    </xf>
    <xf numFmtId="0" fontId="9" fillId="9" borderId="0" xfId="8" applyFill="1" applyAlignment="1">
      <alignment vertical="center" wrapText="1"/>
    </xf>
    <xf numFmtId="0" fontId="35" fillId="0" borderId="0" xfId="8" applyFont="1" applyAlignment="1">
      <alignment horizontal="center" vertical="center"/>
    </xf>
    <xf numFmtId="0" fontId="36" fillId="16" borderId="2" xfId="6" applyFont="1" applyFill="1" applyBorder="1" applyAlignment="1">
      <alignment vertical="center" wrapText="1"/>
    </xf>
    <xf numFmtId="0" fontId="36" fillId="10" borderId="0" xfId="6" applyFont="1" applyFill="1" applyAlignment="1">
      <alignment vertical="center"/>
    </xf>
    <xf numFmtId="0" fontId="36" fillId="10" borderId="0" xfId="6" applyFont="1" applyFill="1"/>
    <xf numFmtId="0" fontId="38" fillId="9" borderId="0" xfId="8" applyFont="1" applyFill="1" applyAlignment="1">
      <alignment vertical="top" wrapText="1"/>
    </xf>
    <xf numFmtId="0" fontId="37" fillId="9" borderId="0" xfId="8" applyFont="1" applyFill="1"/>
    <xf numFmtId="0" fontId="38" fillId="16" borderId="46" xfId="8" applyFont="1" applyFill="1" applyBorder="1" applyAlignment="1">
      <alignment vertical="center" wrapText="1"/>
    </xf>
    <xf numFmtId="0" fontId="41" fillId="9" borderId="0" xfId="8" applyFont="1" applyFill="1" applyAlignment="1">
      <alignment vertical="top" wrapText="1"/>
    </xf>
    <xf numFmtId="0" fontId="14" fillId="9" borderId="0" xfId="8" applyFont="1" applyFill="1"/>
    <xf numFmtId="0" fontId="39" fillId="9" borderId="0" xfId="8" applyFont="1" applyFill="1" applyAlignment="1">
      <alignment horizontal="left" vertical="center" wrapText="1"/>
    </xf>
    <xf numFmtId="0" fontId="40" fillId="9" borderId="0" xfId="8" applyFont="1" applyFill="1" applyAlignment="1">
      <alignment horizontal="center" vertical="center" wrapText="1"/>
    </xf>
    <xf numFmtId="0" fontId="40" fillId="9" borderId="44" xfId="8" applyFont="1" applyFill="1" applyBorder="1" applyAlignment="1">
      <alignment horizontal="center" vertical="center" wrapText="1"/>
    </xf>
    <xf numFmtId="0" fontId="39" fillId="9" borderId="0" xfId="8" applyFont="1" applyFill="1" applyAlignment="1">
      <alignment horizontal="center" vertical="center" wrapText="1"/>
    </xf>
    <xf numFmtId="0" fontId="37" fillId="9" borderId="0" xfId="8" applyFont="1" applyFill="1" applyAlignment="1">
      <alignment horizontal="center" vertical="center" wrapText="1"/>
    </xf>
    <xf numFmtId="0" fontId="37" fillId="9" borderId="0" xfId="8" applyFont="1" applyFill="1" applyAlignment="1">
      <alignment vertical="center" wrapText="1"/>
    </xf>
    <xf numFmtId="0" fontId="39" fillId="9" borderId="44" xfId="8" applyFont="1" applyFill="1" applyBorder="1" applyAlignment="1" applyProtection="1">
      <alignment horizontal="left" vertical="center" wrapText="1"/>
      <protection locked="0"/>
    </xf>
    <xf numFmtId="0" fontId="20" fillId="9" borderId="7" xfId="0" quotePrefix="1" applyFont="1" applyFill="1" applyBorder="1" applyAlignment="1">
      <alignment horizontal="center" vertical="top"/>
    </xf>
    <xf numFmtId="0" fontId="7" fillId="9" borderId="7" xfId="1" applyFont="1" applyFill="1" applyBorder="1" applyAlignment="1">
      <alignment horizontal="center"/>
    </xf>
    <xf numFmtId="0" fontId="23" fillId="9" borderId="7" xfId="0" applyFont="1" applyFill="1" applyBorder="1" applyAlignment="1">
      <alignment horizontal="center" vertical="top"/>
    </xf>
    <xf numFmtId="0" fontId="20" fillId="9" borderId="7" xfId="0" applyFont="1" applyFill="1" applyBorder="1" applyAlignment="1">
      <alignment horizontal="center" vertical="top"/>
    </xf>
    <xf numFmtId="0" fontId="17" fillId="0" borderId="47" xfId="0" applyFont="1" applyBorder="1" applyAlignment="1">
      <alignment horizontal="center" vertical="top"/>
    </xf>
    <xf numFmtId="0" fontId="20" fillId="0" borderId="47" xfId="0" applyFont="1" applyBorder="1" applyAlignment="1">
      <alignment horizontal="center" vertical="top"/>
    </xf>
    <xf numFmtId="0" fontId="7" fillId="9" borderId="24" xfId="1" applyFont="1" applyFill="1" applyBorder="1" applyAlignment="1">
      <alignment horizontal="center"/>
    </xf>
    <xf numFmtId="0" fontId="36" fillId="10" borderId="2" xfId="6" applyFont="1" applyFill="1" applyBorder="1" applyAlignment="1" applyProtection="1">
      <alignment horizontal="center" vertical="center"/>
      <protection locked="0"/>
    </xf>
    <xf numFmtId="0" fontId="35" fillId="0" borderId="2" xfId="8" applyFont="1" applyBorder="1" applyAlignment="1">
      <alignment horizontal="center" vertical="center"/>
    </xf>
    <xf numFmtId="0" fontId="35" fillId="0" borderId="47" xfId="8" applyFont="1" applyBorder="1" applyAlignment="1">
      <alignment horizontal="center" vertical="center"/>
    </xf>
    <xf numFmtId="0" fontId="20" fillId="10" borderId="2" xfId="6" applyFont="1" applyFill="1" applyBorder="1" applyAlignment="1" applyProtection="1">
      <alignment horizontal="center" vertical="center"/>
      <protection locked="0"/>
    </xf>
    <xf numFmtId="0" fontId="20" fillId="10" borderId="41" xfId="6" applyFont="1" applyFill="1" applyBorder="1" applyAlignment="1" applyProtection="1">
      <alignment horizontal="center" vertical="center"/>
      <protection locked="0"/>
    </xf>
    <xf numFmtId="0" fontId="20" fillId="10" borderId="47" xfId="6" applyFont="1" applyFill="1" applyBorder="1" applyAlignment="1" applyProtection="1">
      <alignment horizontal="center" vertical="center"/>
      <protection locked="0"/>
    </xf>
    <xf numFmtId="0" fontId="48" fillId="9" borderId="46" xfId="8" applyFont="1" applyFill="1" applyBorder="1" applyAlignment="1" applyProtection="1">
      <alignment horizontal="center" vertical="top" wrapText="1"/>
      <protection locked="0"/>
    </xf>
    <xf numFmtId="0" fontId="49" fillId="16" borderId="2" xfId="8" applyFont="1" applyFill="1" applyBorder="1" applyAlignment="1">
      <alignment vertical="center" wrapText="1"/>
    </xf>
    <xf numFmtId="0" fontId="37" fillId="9" borderId="0" xfId="8" applyFont="1" applyFill="1" applyAlignment="1">
      <alignment vertical="center"/>
    </xf>
    <xf numFmtId="0" fontId="27" fillId="9" borderId="2" xfId="8" applyFont="1" applyFill="1" applyBorder="1" applyAlignment="1" applyProtection="1">
      <alignment horizontal="center" vertical="center" wrapText="1"/>
      <protection locked="0"/>
    </xf>
    <xf numFmtId="0" fontId="49" fillId="9" borderId="0" xfId="8" applyFont="1" applyFill="1" applyAlignment="1">
      <alignment vertical="center" wrapText="1"/>
    </xf>
    <xf numFmtId="0" fontId="12" fillId="0" borderId="2" xfId="11" applyFont="1" applyBorder="1" applyAlignment="1" applyProtection="1">
      <alignment horizontal="center" vertical="center"/>
      <protection locked="0"/>
    </xf>
    <xf numFmtId="0" fontId="24" fillId="9" borderId="0" xfId="0" applyFont="1" applyFill="1" applyAlignment="1">
      <alignment horizontal="center" vertical="center" wrapText="1"/>
    </xf>
    <xf numFmtId="0" fontId="12" fillId="0" borderId="2" xfId="11" applyFont="1" applyBorder="1" applyAlignment="1">
      <alignment horizontal="center" vertical="center"/>
    </xf>
    <xf numFmtId="0" fontId="36" fillId="10" borderId="2" xfId="13" applyFont="1" applyFill="1" applyBorder="1" applyAlignment="1" applyProtection="1">
      <alignment horizontal="center" vertical="center"/>
      <protection locked="0"/>
    </xf>
    <xf numFmtId="0" fontId="7" fillId="0" borderId="2" xfId="11" applyFont="1" applyBorder="1" applyAlignment="1" applyProtection="1">
      <alignment horizontal="justify" vertical="center" wrapText="1"/>
      <protection locked="0"/>
    </xf>
    <xf numFmtId="0" fontId="7" fillId="0" borderId="2" xfId="11" applyFont="1" applyBorder="1" applyAlignment="1" applyProtection="1">
      <alignment horizontal="center" vertical="center" wrapText="1"/>
      <protection locked="0"/>
    </xf>
    <xf numFmtId="0" fontId="12" fillId="0" borderId="2" xfId="16" applyFont="1" applyBorder="1" applyAlignment="1">
      <alignment horizontal="center" vertical="center"/>
    </xf>
    <xf numFmtId="0" fontId="7" fillId="0" borderId="2" xfId="16" applyFont="1" applyBorder="1" applyAlignment="1">
      <alignment horizontal="center" vertical="center"/>
    </xf>
    <xf numFmtId="0" fontId="9" fillId="0" borderId="2" xfId="16" applyFont="1" applyBorder="1" applyAlignment="1" applyProtection="1">
      <alignment horizontal="center" vertical="center" wrapText="1"/>
      <protection locked="0"/>
    </xf>
    <xf numFmtId="0" fontId="12" fillId="0" borderId="2" xfId="16" applyFont="1" applyBorder="1" applyAlignment="1" applyProtection="1">
      <alignment horizontal="center" vertical="center"/>
      <protection locked="0"/>
    </xf>
    <xf numFmtId="0" fontId="7" fillId="0" borderId="2" xfId="16"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0" borderId="2" xfId="17" applyFont="1" applyBorder="1" applyAlignment="1">
      <alignment horizontal="center" vertical="center"/>
    </xf>
    <xf numFmtId="0" fontId="9" fillId="0" borderId="2" xfId="0" applyFont="1" applyBorder="1" applyAlignment="1">
      <alignment horizontal="center" vertical="center" wrapText="1"/>
    </xf>
    <xf numFmtId="0" fontId="9" fillId="0" borderId="2" xfId="17" applyFont="1" applyBorder="1" applyAlignment="1">
      <alignment horizontal="center" vertical="center" wrapText="1"/>
    </xf>
    <xf numFmtId="0" fontId="7" fillId="0" borderId="2" xfId="17" applyFont="1" applyBorder="1" applyAlignment="1">
      <alignment horizontal="center" vertical="center" wrapText="1"/>
    </xf>
    <xf numFmtId="0" fontId="7" fillId="9" borderId="2" xfId="16" applyFont="1" applyFill="1" applyBorder="1" applyAlignment="1">
      <alignment horizontal="justify" vertical="center" wrapText="1"/>
    </xf>
    <xf numFmtId="0" fontId="8" fillId="0" borderId="2" xfId="11" applyFont="1" applyBorder="1" applyAlignment="1" applyProtection="1">
      <alignment horizontal="justify" vertical="center" wrapText="1"/>
      <protection locked="0"/>
    </xf>
    <xf numFmtId="0" fontId="9" fillId="0" borderId="2" xfId="11" applyFont="1" applyBorder="1" applyAlignment="1" applyProtection="1">
      <alignment horizontal="center" vertical="center" wrapText="1"/>
      <protection locked="0"/>
    </xf>
    <xf numFmtId="0" fontId="7" fillId="9" borderId="2" xfId="16" applyFont="1" applyFill="1" applyBorder="1" applyAlignment="1">
      <alignment horizontal="center" vertical="center" wrapText="1"/>
    </xf>
    <xf numFmtId="0" fontId="7" fillId="0" borderId="2" xfId="16" applyFont="1" applyBorder="1" applyAlignment="1" applyProtection="1">
      <alignment horizontal="justify" vertical="center" wrapText="1"/>
      <protection locked="0"/>
    </xf>
    <xf numFmtId="0" fontId="7" fillId="0" borderId="2" xfId="11" applyFont="1" applyBorder="1" applyAlignment="1">
      <alignment horizontal="center" vertical="center"/>
    </xf>
    <xf numFmtId="0" fontId="7" fillId="0" borderId="2" xfId="17" applyFont="1" applyBorder="1" applyAlignment="1">
      <alignment horizontal="justify" vertical="center" wrapText="1"/>
    </xf>
    <xf numFmtId="0" fontId="7" fillId="0" borderId="2" xfId="11" applyFont="1" applyBorder="1" applyAlignment="1" applyProtection="1">
      <alignment horizontal="left" vertical="center" wrapText="1"/>
      <protection locked="0"/>
    </xf>
    <xf numFmtId="0" fontId="7" fillId="0" borderId="2" xfId="16" applyFont="1" applyBorder="1" applyAlignment="1">
      <alignment horizontal="center" vertical="center" wrapText="1"/>
    </xf>
    <xf numFmtId="0" fontId="9" fillId="0" borderId="2" xfId="16" applyFont="1" applyBorder="1" applyAlignment="1">
      <alignment horizontal="center" vertical="center" wrapText="1"/>
    </xf>
    <xf numFmtId="0" fontId="9" fillId="9" borderId="2" xfId="16" applyFont="1" applyFill="1" applyBorder="1" applyAlignment="1">
      <alignment horizontal="center" vertical="center" wrapText="1"/>
    </xf>
    <xf numFmtId="0" fontId="7" fillId="0" borderId="2" xfId="0" applyFont="1" applyBorder="1" applyAlignment="1">
      <alignment horizontal="center" wrapText="1"/>
    </xf>
    <xf numFmtId="0" fontId="7" fillId="9" borderId="30" xfId="16" applyFont="1" applyFill="1" applyBorder="1" applyAlignment="1">
      <alignment horizontal="center" vertical="center" wrapText="1"/>
    </xf>
    <xf numFmtId="0" fontId="9" fillId="9" borderId="30" xfId="16" applyFont="1" applyFill="1" applyBorder="1" applyAlignment="1">
      <alignment horizontal="center" vertical="center" wrapText="1"/>
    </xf>
    <xf numFmtId="0" fontId="50" fillId="9" borderId="30" xfId="0" applyFont="1" applyFill="1" applyBorder="1" applyAlignment="1">
      <alignment horizontal="center" vertical="center"/>
    </xf>
    <xf numFmtId="0" fontId="7" fillId="9" borderId="5" xfId="1" applyFont="1" applyFill="1" applyBorder="1" applyAlignment="1">
      <alignment horizontal="center"/>
    </xf>
    <xf numFmtId="0" fontId="21" fillId="9" borderId="0" xfId="0" applyFont="1" applyFill="1" applyAlignment="1">
      <alignment horizontal="center" vertical="top" wrapText="1"/>
    </xf>
    <xf numFmtId="0" fontId="7" fillId="0" borderId="2" xfId="1" applyFont="1" applyBorder="1" applyAlignment="1" applyProtection="1">
      <alignment horizontal="justify" vertical="center" wrapText="1"/>
      <protection locked="0"/>
    </xf>
    <xf numFmtId="0" fontId="8" fillId="0" borderId="2" xfId="1" applyFont="1" applyBorder="1" applyAlignment="1" applyProtection="1">
      <alignment horizontal="justify" vertical="center" wrapText="1"/>
      <protection locked="0"/>
    </xf>
    <xf numFmtId="0" fontId="7" fillId="9" borderId="2" xfId="0" applyFont="1" applyFill="1" applyBorder="1" applyAlignment="1">
      <alignment horizontal="justify" vertical="center" wrapText="1"/>
    </xf>
    <xf numFmtId="0" fontId="7" fillId="0" borderId="2" xfId="0" applyFont="1" applyBorder="1" applyAlignment="1">
      <alignment horizontal="justify"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7" fillId="9" borderId="2" xfId="0" applyFont="1" applyFill="1" applyBorder="1" applyAlignment="1">
      <alignment horizontal="center" vertical="center" wrapText="1"/>
    </xf>
    <xf numFmtId="0" fontId="50" fillId="9" borderId="2" xfId="0" applyFont="1" applyFill="1" applyBorder="1" applyAlignment="1">
      <alignment horizontal="center" vertical="center"/>
    </xf>
    <xf numFmtId="0" fontId="7" fillId="9" borderId="2" xfId="0" applyFont="1" applyFill="1" applyBorder="1" applyAlignment="1">
      <alignment horizontal="center" vertical="center"/>
    </xf>
    <xf numFmtId="0" fontId="54" fillId="9" borderId="44" xfId="8" applyFont="1" applyFill="1" applyBorder="1" applyAlignment="1" applyProtection="1">
      <alignment vertical="center" wrapText="1"/>
      <protection locked="0"/>
    </xf>
    <xf numFmtId="0" fontId="7" fillId="9" borderId="52" xfId="1" applyFont="1" applyFill="1" applyBorder="1"/>
    <xf numFmtId="0" fontId="10" fillId="0" borderId="53" xfId="1" applyFont="1" applyBorder="1" applyAlignment="1">
      <alignment horizontal="center" vertical="center" textRotation="90" wrapText="1"/>
    </xf>
    <xf numFmtId="0" fontId="14" fillId="15" borderId="53" xfId="3" applyFont="1" applyFill="1" applyBorder="1" applyAlignment="1">
      <alignment horizontal="justify" vertical="top" wrapText="1"/>
    </xf>
    <xf numFmtId="0" fontId="9" fillId="5" borderId="53" xfId="3" applyFill="1" applyBorder="1" applyAlignment="1">
      <alignment vertical="top" wrapText="1"/>
    </xf>
    <xf numFmtId="0" fontId="9" fillId="8" borderId="53" xfId="3" applyFill="1" applyBorder="1" applyAlignment="1">
      <alignment vertical="top" wrapText="1"/>
    </xf>
    <xf numFmtId="0" fontId="18" fillId="2" borderId="53" xfId="1" applyFont="1" applyFill="1" applyBorder="1" applyAlignment="1">
      <alignment horizontal="center" vertical="center" wrapText="1"/>
    </xf>
    <xf numFmtId="0" fontId="19" fillId="0" borderId="55" xfId="1" applyFont="1" applyBorder="1" applyAlignment="1">
      <alignment horizontal="justify" vertical="center" wrapText="1"/>
    </xf>
    <xf numFmtId="0" fontId="17" fillId="0" borderId="2" xfId="1" applyFont="1" applyBorder="1" applyAlignment="1" applyProtection="1">
      <alignment horizontal="left" vertical="center" wrapText="1"/>
      <protection locked="0"/>
    </xf>
    <xf numFmtId="0" fontId="17" fillId="0" borderId="2" xfId="1" applyFont="1" applyBorder="1" applyAlignment="1" applyProtection="1">
      <alignment vertical="center" wrapText="1"/>
      <protection locked="0"/>
    </xf>
    <xf numFmtId="0" fontId="20" fillId="0" borderId="2" xfId="1" applyFont="1" applyBorder="1" applyAlignment="1" applyProtection="1">
      <alignment vertical="center" wrapText="1"/>
      <protection locked="0"/>
    </xf>
    <xf numFmtId="0" fontId="7" fillId="0" borderId="2" xfId="1" applyFont="1" applyBorder="1" applyAlignment="1" applyProtection="1">
      <alignment vertical="center" wrapText="1"/>
      <protection locked="0"/>
    </xf>
    <xf numFmtId="0" fontId="50" fillId="0" borderId="2" xfId="16" applyFont="1" applyBorder="1" applyAlignment="1">
      <alignment horizontal="center" vertical="center"/>
    </xf>
    <xf numFmtId="0" fontId="50" fillId="0" borderId="2" xfId="16" applyFont="1" applyBorder="1" applyAlignment="1" applyProtection="1">
      <alignment horizontal="center" vertical="center"/>
      <protection locked="0"/>
    </xf>
    <xf numFmtId="0" fontId="7" fillId="0" borderId="2" xfId="11" applyFont="1" applyBorder="1" applyAlignment="1" applyProtection="1">
      <alignment vertical="center" wrapText="1"/>
      <protection locked="0"/>
    </xf>
    <xf numFmtId="0" fontId="50" fillId="0" borderId="2" xfId="1" applyFont="1" applyBorder="1" applyAlignment="1" applyProtection="1">
      <alignment horizontal="center" vertical="center"/>
      <protection locked="0"/>
    </xf>
    <xf numFmtId="0" fontId="50" fillId="0" borderId="2" xfId="1" applyFont="1" applyBorder="1" applyAlignment="1">
      <alignment horizontal="center" vertical="center"/>
    </xf>
    <xf numFmtId="0" fontId="7" fillId="0" borderId="0" xfId="1" applyFont="1"/>
    <xf numFmtId="0" fontId="9" fillId="9" borderId="2" xfId="1" applyFont="1" applyFill="1" applyBorder="1" applyAlignment="1" applyProtection="1">
      <alignment horizontal="center" vertical="center" wrapText="1"/>
      <protection locked="0"/>
    </xf>
    <xf numFmtId="0" fontId="7" fillId="9" borderId="2" xfId="1" applyFont="1" applyFill="1" applyBorder="1" applyAlignment="1" applyProtection="1">
      <alignment vertical="center" wrapText="1"/>
      <protection locked="0"/>
    </xf>
    <xf numFmtId="0" fontId="7" fillId="9" borderId="2" xfId="16" applyFont="1" applyFill="1" applyBorder="1" applyAlignment="1" applyProtection="1">
      <alignment horizontal="justify" vertical="center" wrapText="1"/>
      <protection locked="0"/>
    </xf>
    <xf numFmtId="0" fontId="12" fillId="9" borderId="2" xfId="16" applyFont="1" applyFill="1" applyBorder="1" applyAlignment="1" applyProtection="1">
      <alignment horizontal="center" vertical="center"/>
      <protection locked="0"/>
    </xf>
    <xf numFmtId="0" fontId="12" fillId="9" borderId="2" xfId="16" applyFont="1" applyFill="1" applyBorder="1" applyAlignment="1">
      <alignment horizontal="center" vertical="center"/>
    </xf>
    <xf numFmtId="0" fontId="12" fillId="9" borderId="2" xfId="1" applyFont="1" applyFill="1" applyBorder="1" applyAlignment="1">
      <alignment horizontal="center" vertical="center"/>
    </xf>
    <xf numFmtId="0" fontId="7" fillId="9" borderId="2" xfId="16" applyFont="1" applyFill="1" applyBorder="1" applyAlignment="1">
      <alignment horizontal="center" vertical="center"/>
    </xf>
    <xf numFmtId="0" fontId="9" fillId="9" borderId="2" xfId="16" applyFont="1" applyFill="1" applyBorder="1" applyAlignment="1" applyProtection="1">
      <alignment horizontal="center" vertical="center" wrapText="1"/>
      <protection locked="0"/>
    </xf>
    <xf numFmtId="0" fontId="7" fillId="9" borderId="2" xfId="16" applyFont="1" applyFill="1" applyBorder="1" applyAlignment="1" applyProtection="1">
      <alignment horizontal="center" vertical="center" wrapText="1"/>
      <protection locked="0"/>
    </xf>
    <xf numFmtId="0" fontId="7" fillId="9" borderId="2" xfId="17" applyFont="1" applyFill="1" applyBorder="1" applyAlignment="1">
      <alignment horizontal="justify" vertical="center" wrapText="1"/>
    </xf>
    <xf numFmtId="0" fontId="7" fillId="9" borderId="2" xfId="17"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2" xfId="17" applyFont="1" applyFill="1" applyBorder="1" applyAlignment="1">
      <alignment horizontal="center" vertical="center"/>
    </xf>
    <xf numFmtId="0" fontId="9" fillId="9" borderId="2" xfId="0" applyFont="1" applyFill="1" applyBorder="1" applyAlignment="1">
      <alignment horizontal="center" vertical="center" wrapText="1"/>
    </xf>
    <xf numFmtId="0" fontId="9" fillId="9" borderId="2" xfId="17" applyFont="1" applyFill="1" applyBorder="1" applyAlignment="1">
      <alignment horizontal="center" vertical="center" wrapText="1"/>
    </xf>
    <xf numFmtId="0" fontId="50" fillId="0" borderId="2" xfId="0" applyFont="1" applyBorder="1" applyAlignment="1">
      <alignment horizontal="center" vertical="center"/>
    </xf>
    <xf numFmtId="0" fontId="7" fillId="0" borderId="2" xfId="16" applyFont="1" applyBorder="1" applyAlignment="1">
      <alignment horizontal="justify" vertical="center" wrapText="1"/>
    </xf>
    <xf numFmtId="0" fontId="52" fillId="0" borderId="2" xfId="16" applyFont="1" applyBorder="1" applyAlignment="1">
      <alignment horizontal="justify" vertical="center" wrapText="1"/>
    </xf>
    <xf numFmtId="0" fontId="7" fillId="0" borderId="2" xfId="1" applyFont="1" applyBorder="1"/>
    <xf numFmtId="0" fontId="51" fillId="0" borderId="2" xfId="13" applyFont="1" applyBorder="1" applyAlignment="1">
      <alignment horizontal="center" vertical="center" wrapText="1"/>
    </xf>
    <xf numFmtId="0" fontId="9" fillId="0" borderId="2" xfId="0" applyFont="1" applyBorder="1" applyAlignment="1">
      <alignment horizontal="justify" vertical="center" wrapText="1"/>
    </xf>
    <xf numFmtId="0" fontId="51" fillId="0" borderId="2" xfId="13" applyFont="1" applyBorder="1" applyAlignment="1">
      <alignment horizontal="justify" vertical="center" wrapText="1"/>
    </xf>
    <xf numFmtId="0" fontId="9" fillId="0" borderId="2" xfId="0" applyFont="1" applyBorder="1" applyAlignment="1" applyProtection="1">
      <alignment horizontal="justify" vertical="center" wrapText="1"/>
      <protection locked="0"/>
    </xf>
    <xf numFmtId="0" fontId="7" fillId="0" borderId="29" xfId="1" applyFont="1" applyBorder="1" applyAlignment="1" applyProtection="1">
      <alignment vertical="center" wrapText="1"/>
      <protection locked="0"/>
    </xf>
    <xf numFmtId="0" fontId="50" fillId="0" borderId="2" xfId="17" applyFont="1" applyBorder="1" applyAlignment="1">
      <alignment horizontal="center" vertical="center"/>
    </xf>
    <xf numFmtId="0" fontId="7" fillId="17" borderId="0" xfId="1" applyFont="1" applyFill="1"/>
    <xf numFmtId="0" fontId="9" fillId="0" borderId="1" xfId="18"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8" fillId="0" borderId="2" xfId="18" applyFont="1" applyBorder="1" applyAlignment="1" applyProtection="1">
      <alignment horizontal="justify" vertical="center" wrapText="1"/>
      <protection locked="0"/>
    </xf>
    <xf numFmtId="0" fontId="7" fillId="0" borderId="2" xfId="18" applyFont="1" applyBorder="1" applyAlignment="1" applyProtection="1">
      <alignment horizontal="center" vertical="center" wrapText="1"/>
      <protection locked="0"/>
    </xf>
    <xf numFmtId="0" fontId="50" fillId="0" borderId="2" xfId="18" applyFont="1" applyBorder="1" applyAlignment="1" applyProtection="1">
      <alignment horizontal="center" vertical="center"/>
      <protection locked="0"/>
    </xf>
    <xf numFmtId="0" fontId="50" fillId="0" borderId="2" xfId="18" applyFont="1" applyBorder="1" applyAlignment="1">
      <alignment horizontal="center" vertical="center"/>
    </xf>
    <xf numFmtId="0" fontId="7" fillId="0" borderId="2" xfId="18" applyFont="1" applyBorder="1" applyAlignment="1">
      <alignment horizontal="center" vertical="center"/>
    </xf>
    <xf numFmtId="0" fontId="7" fillId="0" borderId="2" xfId="23" applyFont="1" applyBorder="1" applyAlignment="1">
      <alignment horizontal="justify" vertical="center" wrapText="1"/>
    </xf>
    <xf numFmtId="0" fontId="7" fillId="0" borderId="2" xfId="23" applyFont="1" applyBorder="1" applyAlignment="1">
      <alignment horizontal="center" vertical="center" wrapText="1"/>
    </xf>
    <xf numFmtId="0" fontId="50" fillId="0" borderId="2" xfId="23" applyFont="1" applyBorder="1" applyAlignment="1">
      <alignment horizontal="center" vertical="center"/>
    </xf>
    <xf numFmtId="0" fontId="7" fillId="0" borderId="2" xfId="23" applyFont="1" applyBorder="1" applyAlignment="1">
      <alignment horizontal="center" vertical="center"/>
    </xf>
    <xf numFmtId="0" fontId="7" fillId="0" borderId="2" xfId="23" applyFont="1" applyBorder="1" applyAlignment="1" applyProtection="1">
      <alignment horizontal="center" vertical="center" wrapText="1"/>
      <protection locked="0"/>
    </xf>
    <xf numFmtId="0" fontId="7" fillId="0" borderId="2" xfId="23" applyFont="1" applyBorder="1" applyAlignment="1" applyProtection="1">
      <alignment horizontal="justify" vertical="center" wrapText="1"/>
      <protection locked="0"/>
    </xf>
    <xf numFmtId="0" fontId="50" fillId="0" borderId="2" xfId="23" applyFont="1" applyBorder="1" applyAlignment="1" applyProtection="1">
      <alignment horizontal="center" vertical="center"/>
      <protection locked="0"/>
    </xf>
    <xf numFmtId="0" fontId="7" fillId="0" borderId="2" xfId="23" applyFont="1" applyBorder="1" applyAlignment="1" applyProtection="1">
      <alignment horizontal="left" vertical="center" wrapText="1"/>
      <protection locked="0"/>
    </xf>
    <xf numFmtId="0" fontId="12" fillId="0" borderId="2" xfId="23" applyFont="1" applyBorder="1" applyAlignment="1" applyProtection="1">
      <alignment horizontal="center" vertical="center"/>
      <protection locked="0"/>
    </xf>
    <xf numFmtId="0" fontId="12" fillId="0" borderId="2" xfId="23" applyFont="1" applyBorder="1" applyAlignment="1">
      <alignment horizontal="center" vertical="center"/>
    </xf>
    <xf numFmtId="0" fontId="9" fillId="0" borderId="2" xfId="23" applyFont="1" applyBorder="1" applyAlignment="1" applyProtection="1">
      <alignment horizontal="center" vertical="center" wrapText="1"/>
      <protection locked="0"/>
    </xf>
    <xf numFmtId="0" fontId="7" fillId="0" borderId="2" xfId="31" applyFont="1" applyBorder="1" applyAlignment="1">
      <alignment horizontal="justify" vertical="center" wrapText="1"/>
    </xf>
    <xf numFmtId="0" fontId="7" fillId="0" borderId="2" xfId="31"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31" applyFont="1" applyBorder="1" applyAlignment="1">
      <alignment horizontal="center" vertical="center"/>
    </xf>
    <xf numFmtId="0" fontId="7" fillId="0" borderId="2" xfId="31" applyFont="1" applyBorder="1" applyAlignment="1" applyProtection="1">
      <alignment horizontal="justify" vertical="center" wrapText="1"/>
      <protection locked="0"/>
    </xf>
    <xf numFmtId="0" fontId="7" fillId="0" borderId="2" xfId="20" applyFont="1" applyBorder="1" applyAlignment="1">
      <alignment horizontal="justify" vertical="center" wrapText="1"/>
    </xf>
    <xf numFmtId="0" fontId="7" fillId="0" borderId="2" xfId="0" applyFont="1" applyBorder="1" applyAlignment="1" applyProtection="1">
      <alignment horizontal="justify" vertical="center" wrapText="1"/>
      <protection locked="0"/>
    </xf>
    <xf numFmtId="0" fontId="7" fillId="0" borderId="2" xfId="20" applyFont="1" applyBorder="1" applyAlignment="1">
      <alignment horizontal="center" vertical="center" wrapText="1"/>
    </xf>
    <xf numFmtId="0" fontId="7" fillId="0" borderId="2" xfId="31" applyFont="1" applyBorder="1" applyAlignment="1">
      <alignment horizontal="center" vertical="center"/>
    </xf>
    <xf numFmtId="0" fontId="7" fillId="0" borderId="2" xfId="0" applyFont="1" applyBorder="1" applyAlignment="1">
      <alignment vertical="center" wrapText="1"/>
    </xf>
    <xf numFmtId="0" fontId="8" fillId="0" borderId="2" xfId="0" applyFont="1" applyBorder="1" applyAlignment="1">
      <alignment horizontal="justify" vertical="center" wrapText="1"/>
    </xf>
    <xf numFmtId="0" fontId="8" fillId="0" borderId="2" xfId="0" applyFont="1" applyBorder="1" applyAlignment="1">
      <alignment horizontal="center" vertical="center"/>
    </xf>
    <xf numFmtId="0" fontId="9" fillId="0" borderId="2" xfId="23" applyFont="1" applyBorder="1" applyAlignment="1">
      <alignment horizontal="center" vertical="center" wrapText="1"/>
    </xf>
    <xf numFmtId="0" fontId="9" fillId="0" borderId="30" xfId="11" applyFont="1" applyBorder="1" applyAlignment="1" applyProtection="1">
      <alignment horizontal="center" vertical="center" wrapText="1"/>
      <protection locked="0"/>
    </xf>
    <xf numFmtId="0" fontId="7" fillId="0" borderId="30" xfId="11" applyFont="1" applyBorder="1" applyAlignment="1" applyProtection="1">
      <alignment horizontal="justify" vertical="center" wrapText="1"/>
      <protection locked="0"/>
    </xf>
    <xf numFmtId="0" fontId="8" fillId="0" borderId="30" xfId="11" applyFont="1" applyBorder="1" applyAlignment="1" applyProtection="1">
      <alignment horizontal="justify" vertical="center" wrapText="1"/>
      <protection locked="0"/>
    </xf>
    <xf numFmtId="0" fontId="7" fillId="0" borderId="30" xfId="11" applyFont="1" applyBorder="1" applyAlignment="1" applyProtection="1">
      <alignment horizontal="center" vertical="center" wrapText="1"/>
      <protection locked="0"/>
    </xf>
    <xf numFmtId="0" fontId="12" fillId="0" borderId="30" xfId="11" applyFont="1" applyBorder="1" applyAlignment="1" applyProtection="1">
      <alignment horizontal="center" vertical="center"/>
      <protection locked="0"/>
    </xf>
    <xf numFmtId="0" fontId="12" fillId="0" borderId="30" xfId="11" applyFont="1" applyBorder="1" applyAlignment="1">
      <alignment horizontal="center" vertical="center"/>
    </xf>
    <xf numFmtId="0" fontId="7" fillId="0" borderId="30" xfId="1" applyFont="1" applyBorder="1" applyAlignment="1">
      <alignment horizontal="center" vertical="center"/>
    </xf>
    <xf numFmtId="0" fontId="51" fillId="0" borderId="2" xfId="16" applyFont="1" applyBorder="1" applyAlignment="1">
      <alignment horizontal="justify" vertical="center" wrapText="1"/>
    </xf>
    <xf numFmtId="0" fontId="20" fillId="0" borderId="30" xfId="1" applyFont="1" applyBorder="1" applyAlignment="1" applyProtection="1">
      <alignment horizontal="center" vertical="center" wrapText="1"/>
      <protection locked="0"/>
    </xf>
    <xf numFmtId="0" fontId="17" fillId="0" borderId="30" xfId="1" applyFont="1" applyBorder="1" applyAlignment="1" applyProtection="1">
      <alignment horizontal="left" vertical="center" wrapText="1"/>
      <protection locked="0"/>
    </xf>
    <xf numFmtId="0" fontId="21" fillId="0" borderId="30" xfId="1" applyFont="1" applyBorder="1" applyAlignment="1" applyProtection="1">
      <alignment horizontal="center" vertical="center" wrapText="1"/>
      <protection locked="0"/>
    </xf>
    <xf numFmtId="0" fontId="17" fillId="9" borderId="0" xfId="0" applyFont="1" applyFill="1" applyAlignment="1">
      <alignment vertical="top"/>
    </xf>
    <xf numFmtId="0" fontId="8" fillId="9" borderId="0" xfId="1" applyFont="1" applyFill="1" applyAlignment="1">
      <alignment vertical="center"/>
    </xf>
    <xf numFmtId="0" fontId="8" fillId="0" borderId="53" xfId="1" applyFont="1" applyBorder="1" applyAlignment="1">
      <alignment horizontal="center" vertical="center" textRotation="90" wrapText="1"/>
    </xf>
    <xf numFmtId="0" fontId="7" fillId="0" borderId="2" xfId="13" applyFont="1" applyBorder="1" applyAlignment="1">
      <alignment horizontal="center" vertical="center" wrapText="1"/>
    </xf>
    <xf numFmtId="0" fontId="32" fillId="9" borderId="0" xfId="8" applyFont="1" applyFill="1" applyAlignment="1">
      <alignment horizontal="left" vertical="center" wrapText="1"/>
    </xf>
    <xf numFmtId="0" fontId="32" fillId="9" borderId="0" xfId="8" applyFont="1" applyFill="1" applyAlignment="1">
      <alignment horizontal="left"/>
    </xf>
    <xf numFmtId="0" fontId="17" fillId="0" borderId="28" xfId="1" applyFont="1" applyBorder="1" applyAlignment="1" applyProtection="1">
      <alignment vertical="center" wrapText="1"/>
      <protection locked="0"/>
    </xf>
    <xf numFmtId="0" fontId="20" fillId="0" borderId="28" xfId="1" applyFont="1" applyBorder="1" applyAlignment="1" applyProtection="1">
      <alignment vertical="center" wrapText="1"/>
      <protection locked="0"/>
    </xf>
    <xf numFmtId="0" fontId="20" fillId="0" borderId="29" xfId="1" applyFont="1" applyBorder="1" applyAlignment="1" applyProtection="1">
      <alignment horizontal="left" vertical="center" wrapText="1"/>
      <protection locked="0"/>
    </xf>
    <xf numFmtId="0" fontId="9" fillId="0" borderId="31" xfId="18" applyFont="1" applyBorder="1" applyAlignment="1" applyProtection="1">
      <alignment horizontal="center" vertical="center" wrapText="1"/>
      <protection locked="0"/>
    </xf>
    <xf numFmtId="0" fontId="7" fillId="0" borderId="28" xfId="0" applyFont="1" applyBorder="1" applyAlignment="1">
      <alignment horizontal="justify" vertical="center" wrapText="1"/>
    </xf>
    <xf numFmtId="0" fontId="7" fillId="0" borderId="28" xfId="18" applyFont="1" applyBorder="1" applyAlignment="1" applyProtection="1">
      <alignment horizontal="center" vertical="center" wrapText="1"/>
      <protection locked="0"/>
    </xf>
    <xf numFmtId="0" fontId="7" fillId="0" borderId="28" xfId="0" applyFont="1" applyBorder="1" applyAlignment="1">
      <alignment vertical="center" wrapText="1"/>
    </xf>
    <xf numFmtId="0" fontId="7" fillId="0" borderId="28" xfId="0" applyFont="1" applyBorder="1" applyAlignment="1">
      <alignment horizontal="center" vertical="center"/>
    </xf>
    <xf numFmtId="0" fontId="7" fillId="0" borderId="28" xfId="0" applyFont="1" applyBorder="1" applyAlignment="1">
      <alignment horizontal="center" vertical="center" wrapText="1"/>
    </xf>
    <xf numFmtId="0" fontId="12" fillId="0" borderId="28" xfId="18" applyFont="1" applyBorder="1" applyAlignment="1">
      <alignment horizontal="center" vertical="center"/>
    </xf>
    <xf numFmtId="0" fontId="7" fillId="0" borderId="28" xfId="18" applyFont="1" applyBorder="1" applyAlignment="1">
      <alignment horizontal="center" vertical="center"/>
    </xf>
    <xf numFmtId="0" fontId="9" fillId="0" borderId="28" xfId="18" applyFont="1" applyBorder="1" applyAlignment="1" applyProtection="1">
      <alignment horizontal="center" vertical="center" wrapText="1"/>
      <protection locked="0"/>
    </xf>
    <xf numFmtId="0" fontId="7" fillId="0" borderId="28" xfId="23" applyFont="1" applyBorder="1" applyAlignment="1" applyProtection="1">
      <alignment horizontal="center" vertical="center" wrapText="1"/>
      <protection locked="0"/>
    </xf>
    <xf numFmtId="0" fontId="7" fillId="9" borderId="2" xfId="1" applyFont="1" applyFill="1" applyBorder="1"/>
    <xf numFmtId="0" fontId="12" fillId="0" borderId="2" xfId="29" applyFont="1" applyBorder="1" applyAlignment="1">
      <alignment horizontal="center" vertical="center"/>
    </xf>
    <xf numFmtId="0" fontId="7" fillId="0" borderId="2" xfId="29" applyFont="1" applyBorder="1" applyAlignment="1">
      <alignment horizontal="center" vertical="center"/>
    </xf>
    <xf numFmtId="0" fontId="7" fillId="9" borderId="2" xfId="29" applyFont="1" applyFill="1" applyBorder="1" applyAlignment="1">
      <alignment horizontal="center" vertical="center" wrapText="1"/>
    </xf>
    <xf numFmtId="0" fontId="9" fillId="0" borderId="2" xfId="29" applyFont="1" applyBorder="1" applyAlignment="1" applyProtection="1">
      <alignment horizontal="center" vertical="center" wrapText="1"/>
      <protection locked="0"/>
    </xf>
    <xf numFmtId="0" fontId="7" fillId="0" borderId="2" xfId="29" applyFont="1" applyBorder="1" applyAlignment="1" applyProtection="1">
      <alignment horizontal="center" vertical="center" wrapText="1"/>
      <protection locked="0"/>
    </xf>
    <xf numFmtId="0" fontId="12" fillId="0" borderId="2" xfId="29" applyFont="1" applyBorder="1" applyAlignment="1" applyProtection="1">
      <alignment horizontal="center" vertical="center"/>
      <protection locked="0"/>
    </xf>
    <xf numFmtId="0" fontId="9" fillId="0" borderId="30" xfId="29" applyFont="1" applyBorder="1" applyAlignment="1" applyProtection="1">
      <alignment horizontal="center" vertical="center" wrapText="1"/>
      <protection locked="0"/>
    </xf>
    <xf numFmtId="0" fontId="7" fillId="0" borderId="2" xfId="29" applyFont="1" applyBorder="1" applyAlignment="1">
      <alignment horizontal="center" vertical="center" wrapText="1"/>
    </xf>
    <xf numFmtId="0" fontId="7" fillId="0" borderId="30" xfId="0" applyFont="1" applyBorder="1" applyAlignment="1">
      <alignment horizontal="center" vertical="center"/>
    </xf>
    <xf numFmtId="0" fontId="51" fillId="0" borderId="30" xfId="13" applyFont="1" applyBorder="1" applyAlignment="1">
      <alignment horizontal="center" vertical="center" wrapText="1"/>
    </xf>
    <xf numFmtId="0" fontId="7" fillId="0" borderId="29" xfId="0" applyFont="1" applyBorder="1" applyAlignment="1">
      <alignment horizontal="center" vertical="center"/>
    </xf>
    <xf numFmtId="0" fontId="9" fillId="0" borderId="29" xfId="29" applyFont="1" applyBorder="1" applyAlignment="1" applyProtection="1">
      <alignment horizontal="center" vertical="center" wrapText="1"/>
      <protection locked="0"/>
    </xf>
    <xf numFmtId="0" fontId="9" fillId="0" borderId="2" xfId="29" applyFont="1" applyBorder="1" applyAlignment="1">
      <alignment horizontal="center" vertical="center" wrapText="1"/>
    </xf>
    <xf numFmtId="0" fontId="7" fillId="9" borderId="40" xfId="1" applyFont="1" applyFill="1" applyBorder="1"/>
    <xf numFmtId="0" fontId="50" fillId="9" borderId="46" xfId="0" applyFont="1" applyFill="1" applyBorder="1" applyAlignment="1">
      <alignment horizontal="center" vertical="center"/>
    </xf>
    <xf numFmtId="0" fontId="12" fillId="0" borderId="46" xfId="29" applyFont="1" applyBorder="1" applyAlignment="1">
      <alignment horizontal="center" vertical="center"/>
    </xf>
    <xf numFmtId="0" fontId="7" fillId="0" borderId="46" xfId="0" applyFont="1" applyBorder="1" applyAlignment="1">
      <alignment horizontal="center" vertical="center"/>
    </xf>
    <xf numFmtId="0" fontId="7" fillId="0" borderId="46" xfId="29" applyFont="1" applyBorder="1" applyAlignment="1">
      <alignment horizontal="center" vertical="center"/>
    </xf>
    <xf numFmtId="0" fontId="53" fillId="0" borderId="2" xfId="29" applyFont="1" applyBorder="1" applyAlignment="1">
      <alignment horizontal="justify" vertical="center" wrapText="1"/>
    </xf>
    <xf numFmtId="0" fontId="7" fillId="0" borderId="2" xfId="29" applyFont="1" applyBorder="1" applyAlignment="1" applyProtection="1">
      <alignment horizontal="justify" vertical="center" wrapText="1"/>
      <protection locked="0"/>
    </xf>
    <xf numFmtId="0" fontId="53" fillId="0" borderId="2" xfId="29" applyFont="1" applyBorder="1" applyAlignment="1" applyProtection="1">
      <alignment horizontal="justify" vertical="center" wrapText="1"/>
      <protection locked="0"/>
    </xf>
    <xf numFmtId="0" fontId="7" fillId="0" borderId="2" xfId="29" applyFont="1" applyBorder="1" applyAlignment="1" applyProtection="1">
      <alignment horizontal="left" vertical="center" wrapText="1"/>
      <protection locked="0"/>
    </xf>
    <xf numFmtId="0" fontId="51" fillId="0" borderId="2" xfId="29" applyFont="1" applyBorder="1" applyAlignment="1">
      <alignment horizontal="justify" vertical="center" wrapText="1"/>
    </xf>
    <xf numFmtId="0" fontId="53" fillId="0" borderId="2" xfId="17" applyFont="1" applyBorder="1" applyAlignment="1">
      <alignment horizontal="justify" vertical="center" wrapText="1"/>
    </xf>
    <xf numFmtId="0" fontId="51" fillId="0" borderId="30" xfId="13" applyFont="1" applyBorder="1" applyAlignment="1">
      <alignment horizontal="left" vertical="center" wrapText="1"/>
    </xf>
    <xf numFmtId="0" fontId="9" fillId="0" borderId="30" xfId="0" applyFont="1" applyBorder="1" applyAlignment="1" applyProtection="1">
      <alignment horizontal="center" vertical="center" wrapText="1"/>
      <protection locked="0"/>
    </xf>
    <xf numFmtId="0" fontId="51" fillId="0" borderId="46" xfId="13" applyFont="1" applyBorder="1" applyAlignment="1">
      <alignment horizontal="center" vertical="center" wrapText="1"/>
    </xf>
    <xf numFmtId="0" fontId="9" fillId="0" borderId="2" xfId="29" applyFont="1" applyBorder="1" applyAlignment="1" applyProtection="1">
      <alignment horizontal="left" vertical="center" wrapText="1"/>
      <protection locked="0"/>
    </xf>
    <xf numFmtId="0" fontId="7" fillId="0" borderId="30" xfId="0" applyFont="1" applyBorder="1" applyAlignment="1">
      <alignment horizontal="center" vertical="center" wrapText="1"/>
    </xf>
    <xf numFmtId="0" fontId="17" fillId="0" borderId="2" xfId="0" applyFont="1" applyBorder="1" applyAlignment="1" applyProtection="1">
      <alignment horizontal="center" wrapText="1"/>
      <protection locked="0"/>
    </xf>
    <xf numFmtId="0" fontId="10" fillId="0" borderId="60" xfId="1" applyFont="1" applyBorder="1" applyAlignment="1">
      <alignment horizontal="center" vertical="center" wrapText="1"/>
    </xf>
    <xf numFmtId="0" fontId="17" fillId="0" borderId="0" xfId="1" applyFont="1" applyAlignment="1" applyProtection="1">
      <alignment horizontal="center" vertical="center" wrapText="1"/>
      <protection locked="0"/>
    </xf>
    <xf numFmtId="0" fontId="17" fillId="0" borderId="40" xfId="1" applyFont="1" applyBorder="1" applyAlignment="1" applyProtection="1">
      <alignment horizontal="center" vertical="center" wrapText="1"/>
      <protection locked="0"/>
    </xf>
    <xf numFmtId="0" fontId="7" fillId="0" borderId="28" xfId="24" applyFont="1" applyBorder="1" applyAlignment="1" applyProtection="1">
      <alignment horizontal="center" vertical="center" wrapText="1"/>
      <protection locked="0"/>
    </xf>
    <xf numFmtId="0" fontId="7" fillId="0" borderId="28" xfId="24" applyFont="1" applyBorder="1" applyAlignment="1" applyProtection="1">
      <alignment horizontal="left" vertical="center" wrapText="1"/>
      <protection locked="0"/>
    </xf>
    <xf numFmtId="0" fontId="9" fillId="0" borderId="28" xfId="24" applyFont="1" applyBorder="1" applyAlignment="1" applyProtection="1">
      <alignment horizontal="center" vertical="center" wrapText="1"/>
      <protection locked="0"/>
    </xf>
    <xf numFmtId="0" fontId="8" fillId="0" borderId="2" xfId="11" applyFont="1" applyBorder="1" applyAlignment="1" applyProtection="1">
      <alignment horizontal="center" vertical="center" wrapText="1"/>
      <protection locked="0"/>
    </xf>
    <xf numFmtId="0" fontId="8" fillId="17" borderId="2" xfId="11" applyFont="1" applyFill="1" applyBorder="1" applyAlignment="1" applyProtection="1">
      <alignment horizontal="center" vertical="center" wrapText="1"/>
      <protection locked="0"/>
    </xf>
    <xf numFmtId="0" fontId="9" fillId="0" borderId="2" xfId="1" applyFont="1" applyBorder="1" applyAlignment="1" applyProtection="1">
      <alignment horizontal="justify" vertical="center" wrapText="1"/>
      <protection locked="0"/>
    </xf>
    <xf numFmtId="0" fontId="9" fillId="0" borderId="2" xfId="16" applyFont="1" applyBorder="1" applyAlignment="1" applyProtection="1">
      <alignment horizontal="justify" vertical="center" wrapText="1"/>
      <protection locked="0"/>
    </xf>
    <xf numFmtId="0" fontId="9" fillId="0" borderId="2" xfId="17" applyFont="1" applyBorder="1" applyAlignment="1">
      <alignment horizontal="justify" vertical="center" wrapText="1"/>
    </xf>
    <xf numFmtId="0" fontId="17" fillId="0" borderId="29" xfId="1" applyFont="1" applyBorder="1" applyAlignment="1" applyProtection="1">
      <alignment vertical="center" wrapText="1"/>
      <protection locked="0"/>
    </xf>
    <xf numFmtId="0" fontId="17" fillId="0" borderId="30" xfId="1" applyFont="1" applyBorder="1" applyAlignment="1" applyProtection="1">
      <alignment vertical="center" wrapText="1"/>
      <protection locked="0"/>
    </xf>
    <xf numFmtId="0" fontId="7" fillId="9" borderId="63" xfId="1" applyFont="1" applyFill="1" applyBorder="1" applyAlignment="1">
      <alignment horizontal="center"/>
    </xf>
    <xf numFmtId="0" fontId="13" fillId="0" borderId="63" xfId="3" applyFont="1" applyBorder="1" applyAlignment="1">
      <alignment horizontal="center" wrapText="1"/>
    </xf>
    <xf numFmtId="0" fontId="15" fillId="3" borderId="63" xfId="3" applyFont="1" applyFill="1" applyBorder="1" applyAlignment="1">
      <alignment horizontal="center" vertical="center" wrapText="1"/>
    </xf>
    <xf numFmtId="0" fontId="15" fillId="4" borderId="63" xfId="3" applyFont="1" applyFill="1" applyBorder="1" applyAlignment="1">
      <alignment horizontal="center" vertical="center" wrapText="1"/>
    </xf>
    <xf numFmtId="0" fontId="14" fillId="2" borderId="63" xfId="3" applyFont="1" applyFill="1" applyBorder="1" applyAlignment="1">
      <alignment horizontal="center" vertical="center" wrapText="1"/>
    </xf>
    <xf numFmtId="0" fontId="14" fillId="0" borderId="63" xfId="3" applyFont="1" applyBorder="1" applyAlignment="1">
      <alignment horizontal="center" vertical="center" wrapText="1"/>
    </xf>
    <xf numFmtId="0" fontId="14" fillId="5" borderId="63" xfId="3" applyFont="1" applyFill="1" applyBorder="1" applyAlignment="1">
      <alignment horizontal="center" wrapText="1"/>
    </xf>
    <xf numFmtId="0" fontId="9" fillId="6" borderId="67" xfId="3" applyFill="1" applyBorder="1" applyAlignment="1">
      <alignment vertical="top" wrapText="1"/>
    </xf>
    <xf numFmtId="0" fontId="9" fillId="7" borderId="67" xfId="3" applyFill="1" applyBorder="1" applyAlignment="1">
      <alignment vertical="top" wrapText="1"/>
    </xf>
    <xf numFmtId="0" fontId="9" fillId="8" borderId="67" xfId="3" applyFill="1" applyBorder="1" applyAlignment="1">
      <alignment vertical="top" wrapText="1"/>
    </xf>
    <xf numFmtId="0" fontId="9" fillId="0" borderId="63" xfId="3" applyBorder="1" applyAlignment="1">
      <alignment horizontal="center" vertical="center" wrapText="1"/>
    </xf>
    <xf numFmtId="0" fontId="7" fillId="0" borderId="68" xfId="1" applyFont="1" applyBorder="1"/>
    <xf numFmtId="0" fontId="7" fillId="9" borderId="68" xfId="1" applyFont="1" applyFill="1" applyBorder="1"/>
    <xf numFmtId="0" fontId="9" fillId="0" borderId="68" xfId="3" applyBorder="1" applyAlignment="1">
      <alignment horizontal="center" vertical="center" wrapText="1"/>
    </xf>
    <xf numFmtId="0" fontId="14" fillId="0" borderId="68" xfId="3" applyFont="1" applyBorder="1" applyAlignment="1">
      <alignment horizontal="center" vertical="center" wrapText="1"/>
    </xf>
    <xf numFmtId="0" fontId="9" fillId="6" borderId="71" xfId="3" applyFill="1" applyBorder="1" applyAlignment="1">
      <alignment vertical="top" wrapText="1"/>
    </xf>
    <xf numFmtId="0" fontId="9" fillId="7" borderId="71" xfId="3" applyFill="1" applyBorder="1" applyAlignment="1">
      <alignment vertical="top" wrapText="1"/>
    </xf>
    <xf numFmtId="0" fontId="21" fillId="0" borderId="26" xfId="7" applyFont="1" applyBorder="1" applyAlignment="1">
      <alignment horizontal="center"/>
    </xf>
    <xf numFmtId="0" fontId="21" fillId="0" borderId="56" xfId="7" applyFont="1" applyBorder="1" applyAlignment="1">
      <alignment horizontal="center"/>
    </xf>
    <xf numFmtId="0" fontId="21" fillId="0" borderId="34" xfId="7" applyFont="1" applyBorder="1" applyAlignment="1">
      <alignment horizontal="center"/>
    </xf>
    <xf numFmtId="0" fontId="21" fillId="0" borderId="29" xfId="7" applyFont="1" applyBorder="1" applyAlignment="1">
      <alignment horizontal="center"/>
    </xf>
    <xf numFmtId="0" fontId="21" fillId="0" borderId="37" xfId="7" applyFont="1" applyBorder="1" applyAlignment="1">
      <alignment horizontal="center"/>
    </xf>
    <xf numFmtId="0" fontId="21" fillId="0" borderId="38" xfId="7" applyFont="1" applyBorder="1" applyAlignment="1">
      <alignment horizontal="center"/>
    </xf>
    <xf numFmtId="0" fontId="23" fillId="0" borderId="56" xfId="7" applyFont="1" applyBorder="1" applyAlignment="1">
      <alignment horizontal="center" vertical="center" wrapText="1"/>
    </xf>
    <xf numFmtId="0" fontId="23" fillId="0" borderId="29" xfId="7" applyFont="1" applyBorder="1" applyAlignment="1">
      <alignment horizontal="center" vertical="center" wrapText="1"/>
    </xf>
    <xf numFmtId="0" fontId="23" fillId="0" borderId="38" xfId="7" applyFont="1" applyBorder="1" applyAlignment="1">
      <alignment horizontal="center" vertical="center" wrapText="1"/>
    </xf>
    <xf numFmtId="0" fontId="17" fillId="9" borderId="57" xfId="7" applyFont="1" applyFill="1" applyBorder="1" applyAlignment="1">
      <alignment horizontal="left"/>
    </xf>
    <xf numFmtId="0" fontId="17" fillId="9" borderId="54" xfId="7" applyFont="1" applyFill="1" applyBorder="1" applyAlignment="1">
      <alignment horizontal="left"/>
    </xf>
    <xf numFmtId="0" fontId="20" fillId="9" borderId="55" xfId="7" applyFont="1" applyFill="1" applyBorder="1" applyAlignment="1">
      <alignment horizontal="left"/>
    </xf>
    <xf numFmtId="0" fontId="17" fillId="9" borderId="33" xfId="7" applyFont="1" applyFill="1" applyBorder="1" applyAlignment="1">
      <alignment horizontal="left"/>
    </xf>
    <xf numFmtId="0" fontId="17" fillId="9" borderId="31" xfId="7" applyFont="1" applyFill="1" applyBorder="1" applyAlignment="1">
      <alignment horizontal="left"/>
    </xf>
    <xf numFmtId="0" fontId="17" fillId="9" borderId="8" xfId="7" applyFont="1" applyFill="1" applyBorder="1" applyAlignment="1">
      <alignment horizontal="left"/>
    </xf>
    <xf numFmtId="0" fontId="20" fillId="9" borderId="35" xfId="7" applyFont="1" applyFill="1" applyBorder="1" applyAlignment="1">
      <alignment horizontal="left"/>
    </xf>
    <xf numFmtId="0" fontId="20" fillId="9" borderId="32" xfId="7" applyFont="1" applyFill="1" applyBorder="1" applyAlignment="1">
      <alignment horizontal="left"/>
    </xf>
    <xf numFmtId="0" fontId="20" fillId="9" borderId="36" xfId="7" applyFont="1" applyFill="1" applyBorder="1" applyAlignment="1">
      <alignment horizontal="left"/>
    </xf>
    <xf numFmtId="0" fontId="17" fillId="9" borderId="25" xfId="7" applyFont="1" applyFill="1" applyBorder="1" applyAlignment="1">
      <alignment horizontal="left"/>
    </xf>
    <xf numFmtId="0" fontId="20" fillId="9" borderId="8" xfId="7" applyFont="1" applyFill="1" applyBorder="1" applyAlignment="1">
      <alignment horizontal="left"/>
    </xf>
    <xf numFmtId="15" fontId="20" fillId="9" borderId="62" xfId="7" quotePrefix="1" applyNumberFormat="1" applyFont="1" applyFill="1" applyBorder="1" applyAlignment="1">
      <alignment horizontal="left"/>
    </xf>
    <xf numFmtId="15" fontId="20" fillId="9" borderId="68" xfId="7" quotePrefix="1" applyNumberFormat="1" applyFont="1" applyFill="1" applyBorder="1" applyAlignment="1">
      <alignment horizontal="left"/>
    </xf>
    <xf numFmtId="0" fontId="20" fillId="9" borderId="63" xfId="7" applyFont="1" applyFill="1" applyBorder="1" applyAlignment="1">
      <alignment horizontal="left"/>
    </xf>
    <xf numFmtId="0" fontId="23" fillId="13" borderId="2" xfId="7" applyFont="1" applyFill="1" applyBorder="1" applyAlignment="1">
      <alignment horizontal="center" vertical="center" wrapText="1"/>
    </xf>
    <xf numFmtId="0" fontId="28" fillId="11" borderId="2" xfId="7" applyFont="1" applyFill="1" applyBorder="1" applyAlignment="1">
      <alignment horizontal="center" vertical="center" wrapText="1"/>
    </xf>
    <xf numFmtId="0" fontId="13" fillId="12" borderId="2" xfId="7" applyFont="1" applyFill="1" applyBorder="1" applyAlignment="1">
      <alignment horizontal="center" vertical="center" wrapText="1"/>
    </xf>
    <xf numFmtId="0" fontId="10" fillId="0" borderId="33" xfId="7" applyFont="1" applyBorder="1" applyAlignment="1">
      <alignment horizontal="center" vertical="center" wrapText="1"/>
    </xf>
    <xf numFmtId="0" fontId="13" fillId="0" borderId="25" xfId="7" applyFont="1" applyBorder="1" applyAlignment="1">
      <alignment horizontal="center" vertical="center" wrapText="1"/>
    </xf>
    <xf numFmtId="0" fontId="13" fillId="0" borderId="31" xfId="7" applyFont="1" applyBorder="1" applyAlignment="1">
      <alignment horizontal="center" vertical="center" wrapText="1"/>
    </xf>
    <xf numFmtId="0" fontId="13" fillId="0" borderId="39" xfId="7" applyFont="1" applyBorder="1" applyAlignment="1">
      <alignment horizontal="center" vertical="center" wrapText="1"/>
    </xf>
    <xf numFmtId="0" fontId="13" fillId="0" borderId="0" xfId="7" applyFont="1" applyAlignment="1">
      <alignment horizontal="center" vertical="center" wrapText="1"/>
    </xf>
    <xf numFmtId="0" fontId="13" fillId="0" borderId="40" xfId="7" applyFont="1" applyBorder="1" applyAlignment="1">
      <alignment horizontal="center" vertical="center" wrapText="1"/>
    </xf>
    <xf numFmtId="0" fontId="13" fillId="0" borderId="35" xfId="7" applyFont="1" applyBorder="1" applyAlignment="1">
      <alignment horizontal="center" vertical="center" wrapText="1"/>
    </xf>
    <xf numFmtId="0" fontId="13" fillId="0" borderId="43" xfId="7" applyFont="1" applyBorder="1" applyAlignment="1">
      <alignment horizontal="center" vertical="center" wrapText="1"/>
    </xf>
    <xf numFmtId="0" fontId="13" fillId="0" borderId="32" xfId="7" applyFont="1" applyBorder="1" applyAlignment="1">
      <alignment horizontal="center" vertical="center" wrapText="1"/>
    </xf>
    <xf numFmtId="0" fontId="21" fillId="12" borderId="2" xfId="7" applyFont="1" applyFill="1" applyBorder="1" applyAlignment="1">
      <alignment horizontal="center" vertical="center" wrapText="1"/>
    </xf>
    <xf numFmtId="14" fontId="21" fillId="9" borderId="41" xfId="7" applyNumberFormat="1" applyFont="1" applyFill="1" applyBorder="1" applyAlignment="1">
      <alignment horizontal="center" vertical="center" wrapText="1"/>
    </xf>
    <xf numFmtId="14" fontId="21" fillId="9" borderId="42" xfId="7" applyNumberFormat="1" applyFont="1" applyFill="1" applyBorder="1" applyAlignment="1">
      <alignment horizontal="center" vertical="center" wrapText="1"/>
    </xf>
    <xf numFmtId="14" fontId="21" fillId="9" borderId="1" xfId="7" applyNumberFormat="1" applyFont="1" applyFill="1" applyBorder="1" applyAlignment="1">
      <alignment horizontal="center" vertical="center" wrapText="1"/>
    </xf>
    <xf numFmtId="0" fontId="9" fillId="0" borderId="2" xfId="7" applyBorder="1" applyAlignment="1">
      <alignment horizontal="left" vertical="center" wrapText="1"/>
    </xf>
    <xf numFmtId="0" fontId="14" fillId="0" borderId="41" xfId="3" applyFont="1" applyBorder="1" applyAlignment="1">
      <alignment horizontal="left" vertical="center" wrapText="1"/>
    </xf>
    <xf numFmtId="0" fontId="14" fillId="0" borderId="42" xfId="3" applyFont="1" applyBorder="1" applyAlignment="1">
      <alignment horizontal="left" vertical="center" wrapText="1"/>
    </xf>
    <xf numFmtId="0" fontId="14" fillId="0" borderId="1" xfId="3" applyFont="1" applyBorder="1" applyAlignment="1">
      <alignment horizontal="left" vertical="center" wrapText="1"/>
    </xf>
    <xf numFmtId="0" fontId="9" fillId="0" borderId="41" xfId="7" applyBorder="1" applyAlignment="1">
      <alignment horizontal="center" vertical="center" wrapText="1"/>
    </xf>
    <xf numFmtId="0" fontId="9" fillId="0" borderId="42" xfId="7" applyBorder="1" applyAlignment="1">
      <alignment horizontal="center" vertical="center" wrapText="1"/>
    </xf>
    <xf numFmtId="0" fontId="9" fillId="0" borderId="1" xfId="7" applyBorder="1" applyAlignment="1">
      <alignment horizontal="center" vertical="center" wrapText="1"/>
    </xf>
    <xf numFmtId="0" fontId="13" fillId="12" borderId="33" xfId="7" applyFont="1" applyFill="1" applyBorder="1" applyAlignment="1">
      <alignment horizontal="center" vertical="center" wrapText="1"/>
    </xf>
    <xf numFmtId="0" fontId="13" fillId="12" borderId="25" xfId="7" applyFont="1" applyFill="1" applyBorder="1" applyAlignment="1">
      <alignment horizontal="center" vertical="center" wrapText="1"/>
    </xf>
    <xf numFmtId="0" fontId="13" fillId="12" borderId="31" xfId="7" applyFont="1" applyFill="1" applyBorder="1" applyAlignment="1">
      <alignment horizontal="center" vertical="center" wrapText="1"/>
    </xf>
    <xf numFmtId="0" fontId="13" fillId="12" borderId="35" xfId="7" applyFont="1" applyFill="1" applyBorder="1" applyAlignment="1">
      <alignment horizontal="center" vertical="center" wrapText="1"/>
    </xf>
    <xf numFmtId="0" fontId="13" fillId="12" borderId="43" xfId="7" applyFont="1" applyFill="1" applyBorder="1" applyAlignment="1">
      <alignment horizontal="center" vertical="center" wrapText="1"/>
    </xf>
    <xf numFmtId="0" fontId="13" fillId="12" borderId="32" xfId="7" applyFont="1" applyFill="1" applyBorder="1" applyAlignment="1">
      <alignment horizontal="center" vertical="center" wrapText="1"/>
    </xf>
    <xf numFmtId="0" fontId="13" fillId="12" borderId="2" xfId="7" applyFont="1" applyFill="1" applyBorder="1" applyAlignment="1">
      <alignment horizontal="center" vertical="center"/>
    </xf>
    <xf numFmtId="0" fontId="9" fillId="0" borderId="41" xfId="7" applyBorder="1" applyAlignment="1">
      <alignment horizontal="left" vertical="center" wrapText="1"/>
    </xf>
    <xf numFmtId="0" fontId="9" fillId="0" borderId="42" xfId="7" applyBorder="1" applyAlignment="1">
      <alignment horizontal="left" vertical="center" wrapText="1"/>
    </xf>
    <xf numFmtId="0" fontId="9" fillId="0" borderId="1" xfId="7" applyBorder="1" applyAlignment="1">
      <alignment horizontal="left" vertical="center" wrapText="1"/>
    </xf>
    <xf numFmtId="0" fontId="9" fillId="0" borderId="41" xfId="7" applyBorder="1" applyAlignment="1">
      <alignment horizontal="center" vertical="center"/>
    </xf>
    <xf numFmtId="0" fontId="9" fillId="0" borderId="1" xfId="7" applyBorder="1" applyAlignment="1">
      <alignment horizontal="center" vertical="center"/>
    </xf>
    <xf numFmtId="0" fontId="29" fillId="0" borderId="0" xfId="7" applyFont="1" applyAlignment="1">
      <alignment horizontal="left" vertical="center" wrapText="1"/>
    </xf>
    <xf numFmtId="0" fontId="9" fillId="0" borderId="2" xfId="7" applyBorder="1" applyAlignment="1">
      <alignment horizontal="center" vertical="center"/>
    </xf>
    <xf numFmtId="0" fontId="23" fillId="14" borderId="26" xfId="7" applyFont="1" applyFill="1" applyBorder="1" applyAlignment="1">
      <alignment horizontal="left" vertical="center"/>
    </xf>
    <xf numFmtId="0" fontId="23" fillId="14" borderId="56" xfId="7" applyFont="1" applyFill="1" applyBorder="1" applyAlignment="1">
      <alignment horizontal="left" vertical="center"/>
    </xf>
    <xf numFmtId="0" fontId="23" fillId="14" borderId="27" xfId="7" applyFont="1" applyFill="1" applyBorder="1" applyAlignment="1">
      <alignment horizontal="left" vertical="center"/>
    </xf>
    <xf numFmtId="0" fontId="9" fillId="0" borderId="9" xfId="3" applyBorder="1" applyAlignment="1">
      <alignment horizontal="left" vertical="center" wrapText="1"/>
    </xf>
    <xf numFmtId="0" fontId="9" fillId="0" borderId="68" xfId="3" applyBorder="1" applyAlignment="1">
      <alignment horizontal="left" vertical="center" wrapText="1"/>
    </xf>
    <xf numFmtId="0" fontId="9" fillId="0" borderId="69" xfId="3" applyBorder="1" applyAlignment="1">
      <alignment horizontal="left" vertical="center" wrapText="1"/>
    </xf>
    <xf numFmtId="0" fontId="9" fillId="0" borderId="62" xfId="3" applyBorder="1" applyAlignment="1">
      <alignment horizontal="left" vertical="center" wrapText="1"/>
    </xf>
    <xf numFmtId="0" fontId="9" fillId="0" borderId="63" xfId="3" applyBorder="1" applyAlignment="1">
      <alignment horizontal="left" vertical="center" wrapText="1"/>
    </xf>
    <xf numFmtId="0" fontId="7" fillId="0" borderId="41" xfId="23" applyFont="1" applyBorder="1" applyAlignment="1" applyProtection="1">
      <alignment horizontal="center" vertical="center" wrapText="1"/>
      <protection locked="0"/>
    </xf>
    <xf numFmtId="0" fontId="7" fillId="0" borderId="42" xfId="23" applyFont="1" applyBorder="1" applyAlignment="1" applyProtection="1">
      <alignment horizontal="center" vertical="center" wrapText="1"/>
      <protection locked="0"/>
    </xf>
    <xf numFmtId="0" fontId="7" fillId="0" borderId="1" xfId="23" applyFont="1" applyBorder="1" applyAlignment="1" applyProtection="1">
      <alignment horizontal="center" vertical="center" wrapText="1"/>
      <protection locked="0"/>
    </xf>
    <xf numFmtId="0" fontId="7" fillId="0" borderId="41" xfId="11" applyFont="1" applyBorder="1" applyAlignment="1" applyProtection="1">
      <alignment horizontal="center" vertical="center" wrapText="1"/>
      <protection locked="0"/>
    </xf>
    <xf numFmtId="0" fontId="7" fillId="0" borderId="42" xfId="11" applyFont="1" applyBorder="1" applyAlignment="1" applyProtection="1">
      <alignment horizontal="center" vertical="center" wrapText="1"/>
      <protection locked="0"/>
    </xf>
    <xf numFmtId="0" fontId="7" fillId="0" borderId="1" xfId="11" applyFont="1" applyBorder="1" applyAlignment="1" applyProtection="1">
      <alignment horizontal="center" vertical="center" wrapText="1"/>
      <protection locked="0"/>
    </xf>
    <xf numFmtId="0" fontId="7" fillId="0" borderId="33" xfId="11" applyFont="1" applyBorder="1" applyAlignment="1" applyProtection="1">
      <alignment horizontal="center" vertical="center" wrapText="1"/>
      <protection locked="0"/>
    </xf>
    <xf numFmtId="0" fontId="7" fillId="0" borderId="25" xfId="11" applyFont="1" applyBorder="1" applyAlignment="1" applyProtection="1">
      <alignment horizontal="center" vertical="center" wrapText="1"/>
      <protection locked="0"/>
    </xf>
    <xf numFmtId="0" fontId="58" fillId="0" borderId="41"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1" xfId="0" applyFont="1" applyBorder="1" applyAlignment="1">
      <alignment horizontal="center" vertical="center" wrapText="1"/>
    </xf>
    <xf numFmtId="0" fontId="7" fillId="0" borderId="2" xfId="23" applyFont="1" applyBorder="1" applyAlignment="1" applyProtection="1">
      <alignment horizontal="center" vertical="center" wrapText="1"/>
      <protection locked="0"/>
    </xf>
    <xf numFmtId="0" fontId="7" fillId="0" borderId="41" xfId="16" applyFont="1" applyBorder="1" applyAlignment="1" applyProtection="1">
      <alignment horizontal="center" vertical="center" wrapText="1"/>
      <protection locked="0"/>
    </xf>
    <xf numFmtId="0" fontId="7" fillId="0" borderId="42" xfId="16" applyFont="1" applyBorder="1" applyAlignment="1" applyProtection="1">
      <alignment horizontal="center" vertical="center" wrapText="1"/>
      <protection locked="0"/>
    </xf>
    <xf numFmtId="0" fontId="7" fillId="0" borderId="1" xfId="16" applyFont="1" applyBorder="1" applyAlignment="1" applyProtection="1">
      <alignment horizontal="center" vertical="center" wrapText="1"/>
      <protection locked="0"/>
    </xf>
    <xf numFmtId="0" fontId="7" fillId="0" borderId="2" xfId="16" applyFont="1" applyBorder="1" applyAlignment="1" applyProtection="1">
      <alignment horizontal="justify" vertical="center" wrapText="1"/>
      <protection locked="0"/>
    </xf>
    <xf numFmtId="0" fontId="7" fillId="0" borderId="2" xfId="17" applyFont="1" applyBorder="1" applyAlignment="1">
      <alignment horizontal="justify" vertical="center" wrapText="1"/>
    </xf>
    <xf numFmtId="0" fontId="7" fillId="0" borderId="2" xfId="0" applyFont="1" applyBorder="1" applyAlignment="1">
      <alignment horizontal="justify" vertical="center" wrapText="1"/>
    </xf>
    <xf numFmtId="0" fontId="7" fillId="0" borderId="2" xfId="11" applyFont="1" applyBorder="1" applyAlignment="1" applyProtection="1">
      <alignment horizontal="center" vertical="center" wrapText="1"/>
      <protection locked="0"/>
    </xf>
    <xf numFmtId="0" fontId="58" fillId="0" borderId="61" xfId="0" applyFont="1" applyBorder="1" applyAlignment="1">
      <alignment horizontal="center" vertical="center" wrapText="1"/>
    </xf>
    <xf numFmtId="0" fontId="7" fillId="0" borderId="2" xfId="1" applyFont="1" applyBorder="1" applyAlignment="1" applyProtection="1">
      <alignment horizontal="justify" vertical="center" wrapText="1"/>
      <protection locked="0"/>
    </xf>
    <xf numFmtId="0" fontId="7" fillId="9" borderId="2" xfId="0" applyFont="1" applyFill="1" applyBorder="1" applyAlignment="1">
      <alignment horizontal="justify" vertical="center" wrapText="1"/>
    </xf>
    <xf numFmtId="0" fontId="7" fillId="0" borderId="2" xfId="1" applyFont="1" applyBorder="1" applyAlignment="1" applyProtection="1">
      <alignment horizontal="center" vertical="center" wrapText="1"/>
      <protection locked="0"/>
    </xf>
    <xf numFmtId="0" fontId="7" fillId="0" borderId="41" xfId="16" applyFont="1" applyBorder="1" applyAlignment="1" applyProtection="1">
      <alignment horizontal="justify" vertical="center" wrapText="1"/>
      <protection locked="0"/>
    </xf>
    <xf numFmtId="0" fontId="7" fillId="0" borderId="41" xfId="17" applyFont="1" applyBorder="1" applyAlignment="1">
      <alignment horizontal="justify" vertical="center" wrapText="1"/>
    </xf>
    <xf numFmtId="0" fontId="7" fillId="0" borderId="41" xfId="0" applyFont="1" applyBorder="1" applyAlignment="1">
      <alignment horizontal="justify" vertical="center" wrapText="1"/>
    </xf>
    <xf numFmtId="0" fontId="7" fillId="0" borderId="41" xfId="1" applyFont="1" applyBorder="1" applyAlignment="1" applyProtection="1">
      <alignment horizontal="center" vertical="center" wrapText="1"/>
      <protection locked="0"/>
    </xf>
    <xf numFmtId="0" fontId="7" fillId="0" borderId="42" xfId="1" applyFont="1" applyBorder="1" applyAlignment="1" applyProtection="1">
      <alignment horizontal="center" vertical="center" wrapText="1"/>
      <protection locked="0"/>
    </xf>
    <xf numFmtId="0" fontId="7" fillId="0" borderId="20" xfId="1" applyFont="1" applyBorder="1" applyAlignment="1" applyProtection="1">
      <alignment horizontal="center" vertical="center" wrapText="1"/>
      <protection locked="0"/>
    </xf>
    <xf numFmtId="0" fontId="7" fillId="9" borderId="41" xfId="0" applyFont="1" applyFill="1" applyBorder="1" applyAlignment="1">
      <alignment horizontal="justify" vertical="center" wrapText="1"/>
    </xf>
    <xf numFmtId="0" fontId="8" fillId="9" borderId="2" xfId="0" applyFont="1" applyFill="1" applyBorder="1" applyAlignment="1">
      <alignment horizontal="justify" vertical="center" wrapText="1"/>
    </xf>
    <xf numFmtId="0" fontId="7" fillId="9" borderId="41" xfId="0"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0" borderId="42" xfId="0" applyFont="1" applyBorder="1" applyAlignment="1">
      <alignment horizontal="justify" vertical="center" wrapText="1"/>
    </xf>
    <xf numFmtId="0" fontId="7" fillId="0" borderId="42" xfId="17" applyFont="1" applyBorder="1" applyAlignment="1">
      <alignment horizontal="justify" vertical="center" wrapText="1"/>
    </xf>
    <xf numFmtId="0" fontId="7" fillId="0" borderId="42" xfId="16" applyFont="1" applyBorder="1" applyAlignment="1" applyProtection="1">
      <alignment horizontal="justify" vertical="center" wrapText="1"/>
      <protection locked="0"/>
    </xf>
    <xf numFmtId="0" fontId="7" fillId="0" borderId="28" xfId="23" applyFont="1" applyBorder="1" applyAlignment="1" applyProtection="1">
      <alignment horizontal="center" vertical="center" wrapText="1"/>
      <protection locked="0"/>
    </xf>
    <xf numFmtId="0" fontId="7" fillId="0" borderId="41" xfId="1" applyFont="1" applyBorder="1" applyAlignment="1" applyProtection="1">
      <alignment horizontal="justify" vertical="center" wrapText="1"/>
      <protection locked="0"/>
    </xf>
    <xf numFmtId="0" fontId="8" fillId="0" borderId="28" xfId="11" applyFont="1" applyBorder="1" applyAlignment="1" applyProtection="1">
      <alignment horizontal="center" vertical="center" wrapText="1"/>
      <protection locked="0"/>
    </xf>
    <xf numFmtId="0" fontId="8" fillId="0" borderId="29" xfId="11" applyFont="1" applyBorder="1" applyAlignment="1" applyProtection="1">
      <alignment horizontal="center" vertical="center" wrapText="1"/>
      <protection locked="0"/>
    </xf>
    <xf numFmtId="0" fontId="8" fillId="0" borderId="30" xfId="11" applyFont="1" applyBorder="1" applyAlignment="1" applyProtection="1">
      <alignment horizontal="center" vertical="center" wrapText="1"/>
      <protection locked="0"/>
    </xf>
    <xf numFmtId="0" fontId="9" fillId="0" borderId="28" xfId="24" applyFont="1" applyBorder="1" applyAlignment="1" applyProtection="1">
      <alignment horizontal="center" vertical="center" wrapText="1"/>
      <protection locked="0"/>
    </xf>
    <xf numFmtId="0" fontId="9" fillId="0" borderId="29" xfId="24" applyFont="1" applyBorder="1" applyAlignment="1" applyProtection="1">
      <alignment horizontal="center" vertical="center" wrapText="1"/>
      <protection locked="0"/>
    </xf>
    <xf numFmtId="0" fontId="9" fillId="0" borderId="30" xfId="24" applyFont="1" applyBorder="1" applyAlignment="1" applyProtection="1">
      <alignment horizontal="center" vertical="center" wrapText="1"/>
      <protection locked="0"/>
    </xf>
    <xf numFmtId="0" fontId="7" fillId="0" borderId="28" xfId="24" applyFont="1" applyBorder="1" applyAlignment="1" applyProtection="1">
      <alignment horizontal="center" vertical="center" wrapText="1"/>
      <protection locked="0"/>
    </xf>
    <xf numFmtId="0" fontId="7" fillId="0" borderId="29" xfId="24" applyFont="1" applyBorder="1" applyAlignment="1" applyProtection="1">
      <alignment horizontal="center" vertical="center" wrapText="1"/>
      <protection locked="0"/>
    </xf>
    <xf numFmtId="0" fontId="7" fillId="0" borderId="30" xfId="24" applyFont="1" applyBorder="1" applyAlignment="1" applyProtection="1">
      <alignment horizontal="center" vertical="center" wrapText="1"/>
      <protection locked="0"/>
    </xf>
    <xf numFmtId="0" fontId="8" fillId="0" borderId="2" xfId="0" applyFont="1" applyBorder="1" applyAlignment="1">
      <alignment horizontal="justify" vertical="center" wrapText="1"/>
    </xf>
    <xf numFmtId="0" fontId="7" fillId="0" borderId="42" xfId="1" applyFont="1" applyBorder="1" applyAlignment="1" applyProtection="1">
      <alignment horizontal="justify" vertical="center" wrapText="1"/>
      <protection locked="0"/>
    </xf>
    <xf numFmtId="0" fontId="20" fillId="0" borderId="2" xfId="1" applyFont="1" applyBorder="1" applyAlignment="1" applyProtection="1">
      <alignment horizontal="center" vertical="center" wrapText="1"/>
      <protection locked="0"/>
    </xf>
    <xf numFmtId="0" fontId="17" fillId="0" borderId="2" xfId="1" applyFont="1" applyBorder="1" applyAlignment="1" applyProtection="1">
      <alignment horizontal="center" vertical="center" wrapText="1"/>
      <protection locked="0"/>
    </xf>
    <xf numFmtId="0" fontId="17" fillId="0" borderId="30" xfId="1" applyFont="1" applyBorder="1" applyAlignment="1" applyProtection="1">
      <alignment horizontal="center" vertical="center" wrapText="1"/>
      <protection locked="0"/>
    </xf>
    <xf numFmtId="0" fontId="7" fillId="9" borderId="42" xfId="0" applyFont="1" applyFill="1" applyBorder="1" applyAlignment="1">
      <alignment horizontal="justify" vertical="center" wrapText="1"/>
    </xf>
    <xf numFmtId="0" fontId="7" fillId="9" borderId="1" xfId="0" applyFont="1" applyFill="1" applyBorder="1" applyAlignment="1">
      <alignment horizontal="justify" vertical="center" wrapText="1"/>
    </xf>
    <xf numFmtId="0" fontId="7" fillId="0" borderId="12" xfId="1" applyFont="1" applyBorder="1" applyAlignment="1">
      <alignment horizontal="center"/>
    </xf>
    <xf numFmtId="0" fontId="7" fillId="0" borderId="11" xfId="1" applyFont="1" applyBorder="1" applyAlignment="1">
      <alignment horizontal="center"/>
    </xf>
    <xf numFmtId="0" fontId="7" fillId="0" borderId="13" xfId="1" applyFont="1" applyBorder="1" applyAlignment="1">
      <alignment horizontal="center"/>
    </xf>
    <xf numFmtId="0" fontId="44" fillId="0" borderId="52" xfId="1" applyFont="1" applyBorder="1" applyAlignment="1">
      <alignment horizontal="center" vertical="center" wrapText="1"/>
    </xf>
    <xf numFmtId="0" fontId="44" fillId="0" borderId="5" xfId="1" applyFont="1" applyBorder="1" applyAlignment="1">
      <alignment horizontal="center" vertical="center"/>
    </xf>
    <xf numFmtId="0" fontId="44" fillId="0" borderId="24" xfId="1" applyFont="1" applyBorder="1" applyAlignment="1">
      <alignment horizontal="center" vertical="center"/>
    </xf>
    <xf numFmtId="0" fontId="44" fillId="0" borderId="6" xfId="1" applyFont="1" applyBorder="1" applyAlignment="1">
      <alignment horizontal="center" vertical="center"/>
    </xf>
    <xf numFmtId="0" fontId="44" fillId="0" borderId="0" xfId="1" applyFont="1" applyAlignment="1">
      <alignment horizontal="center" vertical="center"/>
    </xf>
    <xf numFmtId="0" fontId="44" fillId="0" borderId="7" xfId="1" applyFont="1" applyBorder="1" applyAlignment="1">
      <alignment horizontal="center" vertical="center"/>
    </xf>
    <xf numFmtId="0" fontId="44" fillId="0" borderId="9" xfId="1" applyFont="1" applyBorder="1" applyAlignment="1">
      <alignment horizontal="center" vertical="center"/>
    </xf>
    <xf numFmtId="0" fontId="44" fillId="0" borderId="68" xfId="1" applyFont="1" applyBorder="1" applyAlignment="1">
      <alignment horizontal="center" vertical="center"/>
    </xf>
    <xf numFmtId="0" fontId="44" fillId="0" borderId="63" xfId="1" applyFont="1" applyBorder="1" applyAlignment="1">
      <alignment horizontal="center" vertical="center"/>
    </xf>
    <xf numFmtId="0" fontId="23" fillId="0" borderId="41" xfId="0" applyFont="1" applyBorder="1" applyAlignment="1" applyProtection="1">
      <alignment horizontal="center" vertical="top" wrapText="1"/>
      <protection locked="0"/>
    </xf>
    <xf numFmtId="0" fontId="23" fillId="0" borderId="42" xfId="0" applyFont="1" applyBorder="1" applyAlignment="1" applyProtection="1">
      <alignment horizontal="center" vertical="top" wrapText="1"/>
      <protection locked="0"/>
    </xf>
    <xf numFmtId="0" fontId="23" fillId="0" borderId="1" xfId="0" applyFont="1" applyBorder="1" applyAlignment="1" applyProtection="1">
      <alignment horizontal="center" vertical="top" wrapText="1"/>
      <protection locked="0"/>
    </xf>
    <xf numFmtId="0" fontId="23" fillId="0" borderId="41" xfId="0" applyFont="1" applyBorder="1" applyAlignment="1" applyProtection="1">
      <alignment horizontal="center" vertical="top"/>
      <protection locked="0"/>
    </xf>
    <xf numFmtId="0" fontId="23" fillId="0" borderId="42" xfId="0" applyFont="1" applyBorder="1" applyAlignment="1" applyProtection="1">
      <alignment horizontal="center" vertical="top"/>
      <protection locked="0"/>
    </xf>
    <xf numFmtId="0" fontId="23" fillId="0" borderId="1" xfId="0" applyFont="1" applyBorder="1" applyAlignment="1" applyProtection="1">
      <alignment horizontal="center" vertical="top"/>
      <protection locked="0"/>
    </xf>
    <xf numFmtId="0" fontId="45" fillId="0" borderId="52" xfId="1"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0" xfId="0" applyFont="1" applyAlignment="1">
      <alignment horizontal="center" vertical="center" wrapText="1"/>
    </xf>
    <xf numFmtId="0" fontId="46" fillId="0" borderId="9" xfId="0" applyFont="1" applyBorder="1" applyAlignment="1">
      <alignment horizontal="center" vertical="center" wrapText="1"/>
    </xf>
    <xf numFmtId="0" fontId="46" fillId="0" borderId="68" xfId="0" applyFont="1" applyBorder="1" applyAlignment="1">
      <alignment horizontal="center" vertical="center" wrapText="1"/>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52"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53" xfId="1" applyFont="1" applyBorder="1" applyAlignment="1">
      <alignment horizontal="center" vertical="center" textRotation="90" wrapText="1"/>
    </xf>
    <xf numFmtId="0" fontId="10" fillId="0" borderId="3" xfId="1" applyFont="1" applyBorder="1" applyAlignment="1">
      <alignment horizontal="center" vertical="center" textRotation="90" wrapText="1"/>
    </xf>
    <xf numFmtId="0" fontId="10" fillId="0" borderId="5" xfId="1" applyFont="1" applyBorder="1" applyAlignment="1">
      <alignment horizontal="center" vertical="center" wrapText="1"/>
    </xf>
    <xf numFmtId="0" fontId="10" fillId="0" borderId="54" xfId="1" applyFont="1" applyBorder="1" applyAlignment="1">
      <alignment horizontal="center" vertical="center" wrapText="1"/>
    </xf>
    <xf numFmtId="0" fontId="10" fillId="0" borderId="55"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0" xfId="1" applyFont="1" applyAlignment="1">
      <alignment horizontal="center" vertical="center" wrapText="1"/>
    </xf>
    <xf numFmtId="0" fontId="10" fillId="0" borderId="7" xfId="1" applyFont="1" applyBorder="1" applyAlignment="1">
      <alignment horizontal="center" vertical="center" wrapText="1"/>
    </xf>
    <xf numFmtId="0" fontId="7" fillId="0" borderId="34" xfId="1" applyFont="1" applyBorder="1" applyAlignment="1">
      <alignment horizontal="center" vertical="center"/>
    </xf>
    <xf numFmtId="0" fontId="7" fillId="0" borderId="37" xfId="1" applyFont="1" applyBorder="1" applyAlignment="1">
      <alignment horizontal="center" vertical="center"/>
    </xf>
    <xf numFmtId="0" fontId="7" fillId="0" borderId="0" xfId="1" applyFont="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7" fillId="0" borderId="7" xfId="1" applyFont="1" applyBorder="1" applyAlignment="1" applyProtection="1">
      <alignment horizontal="center" vertical="center"/>
      <protection locked="0"/>
    </xf>
    <xf numFmtId="0" fontId="7" fillId="0" borderId="68" xfId="1" applyFont="1" applyBorder="1" applyAlignment="1" applyProtection="1">
      <alignment horizontal="center" vertical="center"/>
      <protection locked="0"/>
    </xf>
    <xf numFmtId="0" fontId="7" fillId="0" borderId="63" xfId="1" applyFont="1" applyBorder="1" applyAlignment="1" applyProtection="1">
      <alignment horizontal="center" vertical="center"/>
      <protection locked="0"/>
    </xf>
    <xf numFmtId="0" fontId="10" fillId="0" borderId="53" xfId="1" applyFont="1" applyBorder="1" applyAlignment="1">
      <alignment horizontal="center" vertical="center" wrapText="1"/>
    </xf>
    <xf numFmtId="0" fontId="10" fillId="0" borderId="3" xfId="1" applyFont="1" applyBorder="1" applyAlignment="1">
      <alignment horizontal="center" vertical="center" wrapText="1"/>
    </xf>
    <xf numFmtId="0" fontId="17" fillId="0" borderId="58" xfId="0" applyFont="1" applyBorder="1" applyAlignment="1">
      <alignment horizontal="center" vertical="top"/>
    </xf>
    <xf numFmtId="0" fontId="17" fillId="0" borderId="22" xfId="0" applyFont="1" applyBorder="1" applyAlignment="1">
      <alignment horizontal="center" vertical="top"/>
    </xf>
    <xf numFmtId="0" fontId="17" fillId="0" borderId="2" xfId="0" applyFont="1" applyBorder="1" applyAlignment="1">
      <alignment horizontal="center" vertical="top" wrapText="1"/>
    </xf>
    <xf numFmtId="0" fontId="17" fillId="0" borderId="2" xfId="0" applyFont="1" applyBorder="1" applyAlignment="1">
      <alignment horizontal="center" vertical="top"/>
    </xf>
    <xf numFmtId="0" fontId="17" fillId="0" borderId="47" xfId="0" applyFont="1" applyBorder="1" applyAlignment="1">
      <alignment horizontal="center" vertical="top" wrapText="1"/>
    </xf>
    <xf numFmtId="0" fontId="17" fillId="0" borderId="46" xfId="0" applyFont="1" applyBorder="1" applyAlignment="1">
      <alignment horizontal="center" vertical="top" wrapText="1"/>
    </xf>
    <xf numFmtId="0" fontId="17" fillId="0" borderId="48" xfId="0" applyFont="1" applyBorder="1" applyAlignment="1">
      <alignment horizontal="center" vertical="top" wrapText="1"/>
    </xf>
    <xf numFmtId="0" fontId="7" fillId="0" borderId="1" xfId="1" applyFont="1" applyBorder="1" applyAlignment="1" applyProtection="1">
      <alignment horizontal="justify" vertical="center" wrapText="1"/>
      <protection locked="0"/>
    </xf>
    <xf numFmtId="0" fontId="8" fillId="0" borderId="2" xfId="11" applyFont="1" applyBorder="1" applyAlignment="1" applyProtection="1">
      <alignment horizontal="center" vertical="center" wrapText="1"/>
      <protection locked="0"/>
    </xf>
    <xf numFmtId="0" fontId="7" fillId="0" borderId="2" xfId="31" applyFont="1" applyBorder="1" applyAlignment="1">
      <alignment horizontal="justify" vertical="center" wrapText="1"/>
    </xf>
    <xf numFmtId="0" fontId="7" fillId="0" borderId="2" xfId="24" applyFont="1" applyBorder="1" applyAlignment="1" applyProtection="1">
      <alignment horizontal="center" vertical="center" wrapText="1"/>
      <protection locked="0"/>
    </xf>
    <xf numFmtId="0" fontId="7" fillId="0" borderId="2" xfId="24" applyFont="1" applyBorder="1" applyAlignment="1" applyProtection="1">
      <alignment horizontal="left" vertical="center" wrapText="1"/>
      <protection locked="0"/>
    </xf>
    <xf numFmtId="0" fontId="7" fillId="0" borderId="28" xfId="24" applyFont="1" applyBorder="1" applyAlignment="1" applyProtection="1">
      <alignment horizontal="left" vertical="center" wrapText="1"/>
      <protection locked="0"/>
    </xf>
    <xf numFmtId="0" fontId="9" fillId="0" borderId="2" xfId="24" applyFont="1" applyBorder="1" applyAlignment="1" applyProtection="1">
      <alignment horizontal="center" vertical="center" wrapText="1"/>
      <protection locked="0"/>
    </xf>
    <xf numFmtId="0" fontId="7" fillId="0" borderId="2" xfId="23" applyFont="1" applyBorder="1" applyAlignment="1" applyProtection="1">
      <alignment horizontal="justify" vertical="center" wrapText="1"/>
      <protection locked="0"/>
    </xf>
    <xf numFmtId="0" fontId="7" fillId="0" borderId="2" xfId="0" applyFont="1" applyBorder="1" applyAlignment="1">
      <alignment horizontal="justify" vertical="center"/>
    </xf>
    <xf numFmtId="0" fontId="7" fillId="0" borderId="30" xfId="1"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7" fillId="0" borderId="1" xfId="1" applyFont="1" applyBorder="1" applyAlignment="1" applyProtection="1">
      <alignment horizontal="center" vertical="center" wrapText="1"/>
      <protection locked="0"/>
    </xf>
    <xf numFmtId="0" fontId="35" fillId="9" borderId="52" xfId="8" applyFont="1" applyFill="1" applyBorder="1" applyAlignment="1">
      <alignment horizontal="center" vertical="center" wrapText="1"/>
    </xf>
    <xf numFmtId="0" fontId="35" fillId="9" borderId="5" xfId="8" applyFont="1" applyFill="1" applyBorder="1" applyAlignment="1">
      <alignment horizontal="center" vertical="center"/>
    </xf>
    <xf numFmtId="0" fontId="35" fillId="9" borderId="6" xfId="8" applyFont="1" applyFill="1" applyBorder="1" applyAlignment="1">
      <alignment horizontal="center" vertical="center"/>
    </xf>
    <xf numFmtId="0" fontId="35" fillId="9" borderId="0" xfId="8" applyFont="1" applyFill="1" applyAlignment="1">
      <alignment horizontal="center" vertical="center"/>
    </xf>
    <xf numFmtId="0" fontId="35" fillId="9" borderId="9" xfId="8" applyFont="1" applyFill="1" applyBorder="1" applyAlignment="1">
      <alignment horizontal="center" vertical="center"/>
    </xf>
    <xf numFmtId="0" fontId="35" fillId="9" borderId="68" xfId="8" applyFont="1" applyFill="1" applyBorder="1" applyAlignment="1">
      <alignment horizontal="center" vertical="center"/>
    </xf>
    <xf numFmtId="0" fontId="47" fillId="9" borderId="52" xfId="8" applyFont="1" applyFill="1" applyBorder="1" applyAlignment="1">
      <alignment horizontal="center" vertical="center"/>
    </xf>
    <xf numFmtId="0" fontId="47" fillId="9" borderId="5" xfId="8" applyFont="1" applyFill="1" applyBorder="1" applyAlignment="1">
      <alignment horizontal="center" vertical="center"/>
    </xf>
    <xf numFmtId="0" fontId="47" fillId="9" borderId="6" xfId="8" applyFont="1" applyFill="1" applyBorder="1" applyAlignment="1">
      <alignment horizontal="center" vertical="center"/>
    </xf>
    <xf numFmtId="0" fontId="47" fillId="9" borderId="0" xfId="8" applyFont="1" applyFill="1" applyAlignment="1">
      <alignment horizontal="center" vertical="center"/>
    </xf>
    <xf numFmtId="0" fontId="47" fillId="9" borderId="9" xfId="8" applyFont="1" applyFill="1" applyBorder="1" applyAlignment="1">
      <alignment horizontal="center" vertical="center"/>
    </xf>
    <xf numFmtId="0" fontId="47" fillId="9" borderId="68" xfId="8" applyFont="1" applyFill="1" applyBorder="1" applyAlignment="1">
      <alignment horizontal="center" vertical="center"/>
    </xf>
    <xf numFmtId="0" fontId="17" fillId="0" borderId="58" xfId="0" applyFont="1" applyBorder="1" applyAlignment="1">
      <alignment horizontal="left" vertical="center"/>
    </xf>
    <xf numFmtId="0" fontId="17" fillId="0" borderId="22" xfId="0" applyFont="1" applyBorder="1" applyAlignment="1">
      <alignment horizontal="left" vertical="center"/>
    </xf>
    <xf numFmtId="0" fontId="21" fillId="9" borderId="46" xfId="8" applyFont="1" applyFill="1" applyBorder="1" applyAlignment="1">
      <alignment horizontal="left" vertical="center" wrapText="1"/>
    </xf>
    <xf numFmtId="0" fontId="21" fillId="9" borderId="48" xfId="8" applyFont="1" applyFill="1" applyBorder="1" applyAlignment="1">
      <alignment horizontal="left" vertical="center"/>
    </xf>
    <xf numFmtId="0" fontId="33" fillId="15" borderId="34" xfId="8" applyFont="1" applyFill="1" applyBorder="1" applyAlignment="1">
      <alignment horizontal="center" vertical="center" wrapText="1"/>
    </xf>
    <xf numFmtId="0" fontId="33" fillId="15" borderId="29" xfId="8" applyFont="1" applyFill="1" applyBorder="1" applyAlignment="1">
      <alignment horizontal="center" vertical="center" wrapText="1"/>
    </xf>
    <xf numFmtId="0" fontId="33" fillId="15" borderId="30" xfId="8" applyFont="1" applyFill="1" applyBorder="1" applyAlignment="1">
      <alignment horizontal="center" vertical="center" wrapText="1"/>
    </xf>
    <xf numFmtId="0" fontId="33" fillId="15" borderId="23" xfId="8" applyFont="1" applyFill="1" applyBorder="1" applyAlignment="1">
      <alignment horizontal="center" vertical="center" wrapText="1"/>
    </xf>
    <xf numFmtId="0" fontId="13" fillId="9" borderId="42" xfId="8" applyFont="1" applyFill="1" applyBorder="1" applyAlignment="1" applyProtection="1">
      <alignment horizontal="center" vertical="center" wrapText="1"/>
      <protection locked="0"/>
    </xf>
    <xf numFmtId="0" fontId="13" fillId="9" borderId="1" xfId="8" applyFont="1" applyFill="1" applyBorder="1" applyAlignment="1" applyProtection="1">
      <alignment horizontal="center" vertical="center" wrapText="1"/>
      <protection locked="0"/>
    </xf>
    <xf numFmtId="0" fontId="13" fillId="9" borderId="41" xfId="8" applyFont="1" applyFill="1" applyBorder="1" applyAlignment="1" applyProtection="1">
      <alignment horizontal="center" vertical="center" wrapText="1"/>
      <protection locked="0"/>
    </xf>
    <xf numFmtId="0" fontId="13" fillId="9" borderId="20" xfId="8" applyFont="1" applyFill="1" applyBorder="1" applyAlignment="1" applyProtection="1">
      <alignment horizontal="center" vertical="center" wrapText="1"/>
      <protection locked="0"/>
    </xf>
    <xf numFmtId="0" fontId="13" fillId="9" borderId="2" xfId="8" applyFont="1" applyFill="1" applyBorder="1" applyAlignment="1" applyProtection="1">
      <alignment horizontal="center" vertical="center" wrapText="1"/>
      <protection locked="0"/>
    </xf>
    <xf numFmtId="0" fontId="35" fillId="0" borderId="44" xfId="8" applyFont="1" applyBorder="1" applyAlignment="1">
      <alignment horizontal="center" vertical="center"/>
    </xf>
    <xf numFmtId="0" fontId="35" fillId="0" borderId="2" xfId="8" applyFont="1" applyBorder="1" applyAlignment="1">
      <alignment horizontal="center" vertical="center"/>
    </xf>
    <xf numFmtId="0" fontId="13" fillId="9" borderId="41" xfId="8" applyFont="1" applyFill="1" applyBorder="1" applyAlignment="1">
      <alignment horizontal="left" vertical="center" wrapText="1"/>
    </xf>
    <xf numFmtId="0" fontId="13" fillId="9" borderId="1" xfId="8" applyFont="1" applyFill="1" applyBorder="1" applyAlignment="1">
      <alignment horizontal="left" vertical="center" wrapText="1"/>
    </xf>
    <xf numFmtId="0" fontId="35" fillId="0" borderId="0" xfId="8" applyFont="1" applyAlignment="1">
      <alignment horizontal="center" vertical="center"/>
    </xf>
    <xf numFmtId="0" fontId="36" fillId="15" borderId="44" xfId="6" applyFont="1" applyFill="1" applyBorder="1" applyAlignment="1">
      <alignment horizontal="center" vertical="center" wrapText="1"/>
    </xf>
    <xf numFmtId="0" fontId="20" fillId="10" borderId="33" xfId="6" applyFont="1" applyFill="1" applyBorder="1" applyAlignment="1" applyProtection="1">
      <alignment horizontal="left" vertical="center" wrapText="1"/>
      <protection locked="0"/>
    </xf>
    <xf numFmtId="0" fontId="20" fillId="10" borderId="25" xfId="6" applyFont="1" applyFill="1" applyBorder="1" applyAlignment="1" applyProtection="1">
      <alignment horizontal="left" vertical="center" wrapText="1"/>
      <protection locked="0"/>
    </xf>
    <xf numFmtId="0" fontId="20" fillId="10" borderId="31" xfId="6" applyFont="1" applyFill="1" applyBorder="1" applyAlignment="1" applyProtection="1">
      <alignment horizontal="left" vertical="center" wrapText="1"/>
      <protection locked="0"/>
    </xf>
    <xf numFmtId="0" fontId="35" fillId="0" borderId="47" xfId="8" applyFont="1" applyBorder="1" applyAlignment="1">
      <alignment horizontal="center" vertical="center"/>
    </xf>
    <xf numFmtId="0" fontId="20" fillId="10" borderId="2" xfId="6" applyFont="1" applyFill="1" applyBorder="1" applyAlignment="1" applyProtection="1">
      <alignment horizontal="justify" vertical="center" wrapText="1"/>
      <protection locked="0"/>
    </xf>
    <xf numFmtId="0" fontId="20" fillId="10" borderId="2" xfId="6" applyFont="1" applyFill="1" applyBorder="1" applyAlignment="1" applyProtection="1">
      <alignment horizontal="justify" vertical="center"/>
      <protection locked="0"/>
    </xf>
    <xf numFmtId="0" fontId="36" fillId="10" borderId="0" xfId="6" applyFont="1" applyFill="1" applyAlignment="1">
      <alignment horizontal="center" vertical="center"/>
    </xf>
    <xf numFmtId="0" fontId="20" fillId="10" borderId="35" xfId="6" applyFont="1" applyFill="1" applyBorder="1" applyAlignment="1" applyProtection="1">
      <alignment horizontal="left" vertical="center" wrapText="1"/>
      <protection locked="0"/>
    </xf>
    <xf numFmtId="0" fontId="20" fillId="10" borderId="43" xfId="6" applyFont="1" applyFill="1" applyBorder="1" applyAlignment="1" applyProtection="1">
      <alignment horizontal="left" vertical="center" wrapText="1"/>
      <protection locked="0"/>
    </xf>
    <xf numFmtId="0" fontId="20" fillId="10" borderId="32" xfId="6" applyFont="1" applyFill="1" applyBorder="1" applyAlignment="1" applyProtection="1">
      <alignment horizontal="left" vertical="center" wrapText="1"/>
      <protection locked="0"/>
    </xf>
    <xf numFmtId="0" fontId="20" fillId="10" borderId="28" xfId="6" applyFont="1" applyFill="1" applyBorder="1" applyAlignment="1" applyProtection="1">
      <alignment horizontal="center" vertical="center"/>
      <protection locked="0"/>
    </xf>
    <xf numFmtId="0" fontId="20" fillId="10" borderId="30" xfId="6" applyFont="1" applyFill="1" applyBorder="1" applyAlignment="1" applyProtection="1">
      <alignment horizontal="center" vertical="center"/>
      <protection locked="0"/>
    </xf>
    <xf numFmtId="0" fontId="21" fillId="10" borderId="33" xfId="6" applyFont="1" applyFill="1" applyBorder="1" applyAlignment="1" applyProtection="1">
      <alignment horizontal="left" vertical="center" wrapText="1"/>
      <protection locked="0"/>
    </xf>
    <xf numFmtId="0" fontId="55" fillId="10" borderId="31" xfId="6" applyFont="1" applyFill="1" applyBorder="1" applyAlignment="1" applyProtection="1">
      <alignment horizontal="left" vertical="center" wrapText="1"/>
      <protection locked="0"/>
    </xf>
    <xf numFmtId="0" fontId="55" fillId="10" borderId="35" xfId="6" applyFont="1" applyFill="1" applyBorder="1" applyAlignment="1" applyProtection="1">
      <alignment horizontal="left" vertical="center" wrapText="1"/>
      <protection locked="0"/>
    </xf>
    <xf numFmtId="0" fontId="55" fillId="10" borderId="32" xfId="6" applyFont="1" applyFill="1" applyBorder="1" applyAlignment="1" applyProtection="1">
      <alignment horizontal="left" vertical="center" wrapText="1"/>
      <protection locked="0"/>
    </xf>
    <xf numFmtId="0" fontId="20" fillId="10" borderId="41" xfId="6" applyFont="1" applyFill="1" applyBorder="1" applyAlignment="1" applyProtection="1">
      <alignment horizontal="center" vertical="center"/>
      <protection locked="0"/>
    </xf>
    <xf numFmtId="0" fontId="20" fillId="10" borderId="42" xfId="6" applyFont="1" applyFill="1" applyBorder="1" applyAlignment="1" applyProtection="1">
      <alignment horizontal="center" vertical="center"/>
      <protection locked="0"/>
    </xf>
    <xf numFmtId="0" fontId="20" fillId="10" borderId="1" xfId="6" applyFont="1" applyFill="1" applyBorder="1" applyAlignment="1" applyProtection="1">
      <alignment horizontal="center" vertical="center"/>
      <protection locked="0"/>
    </xf>
    <xf numFmtId="0" fontId="20" fillId="10" borderId="41" xfId="6" applyFont="1" applyFill="1" applyBorder="1" applyAlignment="1" applyProtection="1">
      <alignment horizontal="left" vertical="center" wrapText="1"/>
      <protection locked="0"/>
    </xf>
    <xf numFmtId="0" fontId="20" fillId="10" borderId="1" xfId="6" applyFont="1" applyFill="1" applyBorder="1" applyAlignment="1" applyProtection="1">
      <alignment horizontal="left" vertical="center"/>
      <protection locked="0"/>
    </xf>
    <xf numFmtId="0" fontId="20" fillId="10" borderId="1" xfId="6"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protection locked="0"/>
    </xf>
    <xf numFmtId="0" fontId="20" fillId="10" borderId="41" xfId="6" applyFont="1" applyFill="1" applyBorder="1" applyAlignment="1" applyProtection="1">
      <alignment horizontal="left" vertical="center"/>
      <protection locked="0"/>
    </xf>
    <xf numFmtId="0" fontId="20" fillId="10" borderId="42" xfId="6" applyFont="1" applyFill="1" applyBorder="1" applyAlignment="1" applyProtection="1">
      <alignment horizontal="left" vertical="center"/>
      <protection locked="0"/>
    </xf>
    <xf numFmtId="0" fontId="20" fillId="10" borderId="31" xfId="6" applyFont="1" applyFill="1" applyBorder="1" applyAlignment="1" applyProtection="1">
      <alignment horizontal="left" vertical="center"/>
      <protection locked="0"/>
    </xf>
    <xf numFmtId="0" fontId="20" fillId="10" borderId="39" xfId="6" applyFont="1" applyFill="1" applyBorder="1" applyAlignment="1" applyProtection="1">
      <alignment horizontal="left" vertical="center"/>
      <protection locked="0"/>
    </xf>
    <xf numFmtId="0" fontId="20" fillId="10" borderId="40" xfId="6" applyFont="1" applyFill="1" applyBorder="1" applyAlignment="1" applyProtection="1">
      <alignment horizontal="left" vertical="center"/>
      <protection locked="0"/>
    </xf>
    <xf numFmtId="0" fontId="20" fillId="10" borderId="35" xfId="6" applyFont="1" applyFill="1" applyBorder="1" applyAlignment="1" applyProtection="1">
      <alignment horizontal="left" vertical="center"/>
      <protection locked="0"/>
    </xf>
    <xf numFmtId="0" fontId="20" fillId="10" borderId="32" xfId="6" applyFont="1" applyFill="1" applyBorder="1" applyAlignment="1" applyProtection="1">
      <alignment horizontal="left" vertical="center"/>
      <protection locked="0"/>
    </xf>
    <xf numFmtId="0" fontId="20" fillId="10" borderId="39" xfId="6" applyFont="1" applyFill="1" applyBorder="1" applyAlignment="1" applyProtection="1">
      <alignment horizontal="left" vertical="center" wrapText="1"/>
      <protection locked="0"/>
    </xf>
    <xf numFmtId="0" fontId="20" fillId="10" borderId="0" xfId="6" applyFont="1" applyFill="1" applyAlignment="1" applyProtection="1">
      <alignment horizontal="left" vertical="center" wrapText="1"/>
      <protection locked="0"/>
    </xf>
    <xf numFmtId="0" fontId="20" fillId="10" borderId="40" xfId="6" applyFont="1" applyFill="1" applyBorder="1" applyAlignment="1" applyProtection="1">
      <alignment horizontal="left" vertical="center" wrapText="1"/>
      <protection locked="0"/>
    </xf>
    <xf numFmtId="0" fontId="20" fillId="10" borderId="2" xfId="6" applyFont="1" applyFill="1" applyBorder="1" applyAlignment="1" applyProtection="1">
      <alignment horizontal="center" vertical="center"/>
      <protection locked="0"/>
    </xf>
    <xf numFmtId="0" fontId="20" fillId="10" borderId="42" xfId="6" applyFont="1" applyFill="1" applyBorder="1" applyAlignment="1" applyProtection="1">
      <alignment horizontal="left" vertical="center" wrapText="1"/>
      <protection locked="0"/>
    </xf>
    <xf numFmtId="0" fontId="20" fillId="10" borderId="41" xfId="6" applyFont="1" applyFill="1" applyBorder="1" applyAlignment="1" applyProtection="1">
      <alignment vertical="center" wrapText="1"/>
      <protection locked="0"/>
    </xf>
    <xf numFmtId="0" fontId="20" fillId="10" borderId="42" xfId="6" applyFont="1" applyFill="1" applyBorder="1" applyAlignment="1" applyProtection="1">
      <alignment vertical="center"/>
      <protection locked="0"/>
    </xf>
    <xf numFmtId="0" fontId="20" fillId="10" borderId="1" xfId="6" applyFont="1" applyFill="1" applyBorder="1" applyAlignment="1" applyProtection="1">
      <alignment vertical="center"/>
      <protection locked="0"/>
    </xf>
    <xf numFmtId="0" fontId="20" fillId="10" borderId="2" xfId="13" applyFont="1" applyFill="1" applyBorder="1" applyAlignment="1" applyProtection="1">
      <alignment horizontal="left" vertical="center" wrapText="1"/>
      <protection locked="0"/>
    </xf>
    <xf numFmtId="0" fontId="20" fillId="0" borderId="41" xfId="6" applyFont="1" applyBorder="1" applyAlignment="1" applyProtection="1">
      <alignment horizontal="left" vertical="center" wrapText="1"/>
      <protection locked="0"/>
    </xf>
    <xf numFmtId="0" fontId="20" fillId="0" borderId="42" xfId="6" applyFont="1" applyBorder="1" applyAlignment="1" applyProtection="1">
      <alignment horizontal="left" vertical="center"/>
      <protection locked="0"/>
    </xf>
    <xf numFmtId="0" fontId="20" fillId="0" borderId="1" xfId="6" applyFont="1" applyBorder="1" applyAlignment="1" applyProtection="1">
      <alignment horizontal="left" vertical="center"/>
      <protection locked="0"/>
    </xf>
    <xf numFmtId="0" fontId="20" fillId="10" borderId="25" xfId="6" applyFont="1" applyFill="1" applyBorder="1" applyAlignment="1" applyProtection="1">
      <alignment horizontal="left" vertical="center"/>
      <protection locked="0"/>
    </xf>
    <xf numFmtId="0" fontId="20" fillId="10" borderId="0" xfId="6" applyFont="1" applyFill="1" applyAlignment="1" applyProtection="1">
      <alignment horizontal="left" vertical="center"/>
      <protection locked="0"/>
    </xf>
    <xf numFmtId="0" fontId="20" fillId="10" borderId="43" xfId="6" applyFont="1" applyFill="1" applyBorder="1" applyAlignment="1" applyProtection="1">
      <alignment horizontal="left" vertical="center"/>
      <protection locked="0"/>
    </xf>
    <xf numFmtId="0" fontId="38" fillId="9" borderId="44" xfId="8" applyFont="1" applyFill="1" applyBorder="1" applyAlignment="1">
      <alignment horizontal="center" vertical="center" wrapText="1"/>
    </xf>
    <xf numFmtId="0" fontId="38" fillId="9" borderId="50" xfId="8" applyFont="1" applyFill="1" applyBorder="1" applyAlignment="1">
      <alignment horizontal="center" vertical="center" wrapText="1"/>
    </xf>
    <xf numFmtId="0" fontId="20" fillId="10" borderId="46" xfId="6" applyFont="1" applyFill="1" applyBorder="1" applyAlignment="1" applyProtection="1">
      <alignment horizontal="center" vertical="center"/>
      <protection locked="0"/>
    </xf>
    <xf numFmtId="0" fontId="39" fillId="9" borderId="0" xfId="8" applyFont="1" applyFill="1" applyAlignment="1">
      <alignment horizontal="left" vertical="center" wrapText="1"/>
    </xf>
    <xf numFmtId="0" fontId="40" fillId="9" borderId="51" xfId="8" applyFont="1" applyFill="1" applyBorder="1" applyAlignment="1">
      <alignment horizontal="center" vertical="center" wrapText="1"/>
    </xf>
    <xf numFmtId="0" fontId="40" fillId="9" borderId="58" xfId="8" applyFont="1" applyFill="1" applyBorder="1" applyAlignment="1">
      <alignment horizontal="center" vertical="center" wrapText="1"/>
    </xf>
    <xf numFmtId="0" fontId="40" fillId="9" borderId="22" xfId="8" applyFont="1" applyFill="1" applyBorder="1" applyAlignment="1">
      <alignment horizontal="center" vertical="center" wrapText="1"/>
    </xf>
    <xf numFmtId="0" fontId="40" fillId="9" borderId="44" xfId="8" applyFont="1" applyFill="1" applyBorder="1" applyAlignment="1">
      <alignment horizontal="center" vertical="center" wrapText="1"/>
    </xf>
    <xf numFmtId="0" fontId="40" fillId="9" borderId="2" xfId="8" applyFont="1" applyFill="1" applyBorder="1" applyAlignment="1">
      <alignment horizontal="center" vertical="center" wrapText="1"/>
    </xf>
    <xf numFmtId="0" fontId="40" fillId="9" borderId="47" xfId="8" applyFont="1" applyFill="1" applyBorder="1" applyAlignment="1">
      <alignment horizontal="center" vertical="center" wrapText="1"/>
    </xf>
    <xf numFmtId="0" fontId="20" fillId="10" borderId="2" xfId="13" applyFont="1" applyFill="1" applyBorder="1" applyAlignment="1" applyProtection="1">
      <alignment horizontal="left" vertical="center"/>
      <protection locked="0"/>
    </xf>
    <xf numFmtId="0" fontId="39" fillId="9" borderId="41" xfId="8" applyFont="1" applyFill="1" applyBorder="1" applyAlignment="1" applyProtection="1">
      <alignment horizontal="center" vertical="center" wrapText="1"/>
      <protection locked="0"/>
    </xf>
    <xf numFmtId="0" fontId="39" fillId="9" borderId="42" xfId="8" applyFont="1" applyFill="1" applyBorder="1" applyAlignment="1" applyProtection="1">
      <alignment horizontal="center" vertical="center" wrapText="1"/>
      <protection locked="0"/>
    </xf>
    <xf numFmtId="0" fontId="39" fillId="9" borderId="1" xfId="8" applyFont="1" applyFill="1" applyBorder="1" applyAlignment="1" applyProtection="1">
      <alignment horizontal="center" vertical="center" wrapText="1"/>
      <protection locked="0"/>
    </xf>
    <xf numFmtId="0" fontId="39" fillId="9" borderId="20" xfId="8" applyFont="1" applyFill="1" applyBorder="1" applyAlignment="1" applyProtection="1">
      <alignment horizontal="center" vertical="center" wrapText="1"/>
      <protection locked="0"/>
    </xf>
    <xf numFmtId="0" fontId="40" fillId="9" borderId="41" xfId="8" applyFont="1" applyFill="1" applyBorder="1" applyAlignment="1">
      <alignment horizontal="center" vertical="center" wrapText="1"/>
    </xf>
    <xf numFmtId="0" fontId="40" fillId="9" borderId="42" xfId="8" applyFont="1" applyFill="1" applyBorder="1" applyAlignment="1">
      <alignment horizontal="center" vertical="center" wrapText="1"/>
    </xf>
    <xf numFmtId="0" fontId="40" fillId="9" borderId="1" xfId="8" applyFont="1" applyFill="1" applyBorder="1" applyAlignment="1">
      <alignment horizontal="center" vertical="center" wrapText="1"/>
    </xf>
    <xf numFmtId="0" fontId="54" fillId="9" borderId="41" xfId="8" applyFont="1" applyFill="1" applyBorder="1" applyAlignment="1" applyProtection="1">
      <alignment horizontal="center" vertical="center" wrapText="1"/>
      <protection locked="0"/>
    </xf>
    <xf numFmtId="0" fontId="54" fillId="9" borderId="42" xfId="8" applyFont="1" applyFill="1" applyBorder="1" applyAlignment="1" applyProtection="1">
      <alignment horizontal="center" vertical="center" wrapText="1"/>
      <protection locked="0"/>
    </xf>
    <xf numFmtId="0" fontId="54" fillId="9" borderId="1" xfId="8" applyFont="1" applyFill="1" applyBorder="1" applyAlignment="1" applyProtection="1">
      <alignment horizontal="center" vertical="center" wrapText="1"/>
      <protection locked="0"/>
    </xf>
    <xf numFmtId="0" fontId="43" fillId="9" borderId="0" xfId="8" applyFont="1" applyFill="1" applyAlignment="1">
      <alignment horizontal="center" wrapText="1"/>
    </xf>
    <xf numFmtId="0" fontId="39" fillId="9" borderId="2" xfId="8" applyFont="1" applyFill="1" applyBorder="1" applyAlignment="1" applyProtection="1">
      <alignment horizontal="center" vertical="center" wrapText="1"/>
      <protection locked="0"/>
    </xf>
    <xf numFmtId="0" fontId="9" fillId="0" borderId="12" xfId="3" applyBorder="1" applyAlignment="1">
      <alignment horizontal="justify" vertical="center" wrapText="1"/>
    </xf>
    <xf numFmtId="0" fontId="9" fillId="0" borderId="11" xfId="3" applyBorder="1" applyAlignment="1">
      <alignment horizontal="justify" vertical="center" wrapText="1"/>
    </xf>
    <xf numFmtId="0" fontId="9" fillId="0" borderId="13" xfId="3" applyBorder="1" applyAlignment="1">
      <alignment horizontal="justify" vertical="center" wrapText="1"/>
    </xf>
    <xf numFmtId="0" fontId="13" fillId="15"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13" fillId="2" borderId="12"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9" fillId="2" borderId="53" xfId="3" applyFill="1" applyBorder="1" applyAlignment="1">
      <alignment horizontal="center" vertical="center" wrapText="1"/>
    </xf>
    <xf numFmtId="0" fontId="9" fillId="2" borderId="3" xfId="3" applyFill="1" applyBorder="1" applyAlignment="1">
      <alignment horizontal="center" vertical="center" wrapText="1"/>
    </xf>
    <xf numFmtId="0" fontId="9" fillId="0" borderId="52" xfId="3" applyBorder="1" applyAlignment="1">
      <alignment horizontal="center" vertical="center" wrapText="1"/>
    </xf>
    <xf numFmtId="0" fontId="9" fillId="0" borderId="9" xfId="3" applyBorder="1" applyAlignment="1">
      <alignment horizontal="center" vertical="center" wrapText="1"/>
    </xf>
    <xf numFmtId="0" fontId="9" fillId="0" borderId="52" xfId="3" applyBorder="1" applyAlignment="1">
      <alignment horizontal="justify" vertical="center" wrapText="1"/>
    </xf>
    <xf numFmtId="0" fontId="9" fillId="0" borderId="5" xfId="3" applyBorder="1" applyAlignment="1">
      <alignment horizontal="justify" vertical="center" wrapText="1"/>
    </xf>
    <xf numFmtId="0" fontId="9" fillId="0" borderId="24" xfId="3" applyBorder="1" applyAlignment="1">
      <alignment horizontal="justify" vertical="center" wrapText="1"/>
    </xf>
    <xf numFmtId="0" fontId="9" fillId="0" borderId="9" xfId="3" applyBorder="1" applyAlignment="1">
      <alignment horizontal="justify" vertical="center" wrapText="1"/>
    </xf>
    <xf numFmtId="0" fontId="9" fillId="0" borderId="68" xfId="3" applyBorder="1" applyAlignment="1">
      <alignment horizontal="justify" vertical="center" wrapText="1"/>
    </xf>
    <xf numFmtId="0" fontId="9" fillId="0" borderId="63" xfId="3" applyBorder="1" applyAlignment="1">
      <alignment horizontal="justify" vertical="center" wrapText="1"/>
    </xf>
    <xf numFmtId="0" fontId="14" fillId="0" borderId="12" xfId="3" applyFont="1" applyBorder="1" applyAlignment="1">
      <alignment horizontal="left" vertical="top"/>
    </xf>
    <xf numFmtId="0" fontId="14" fillId="0" borderId="11" xfId="3" applyFont="1" applyBorder="1" applyAlignment="1">
      <alignment horizontal="left" vertical="top"/>
    </xf>
    <xf numFmtId="0" fontId="14" fillId="0" borderId="13" xfId="3" applyFont="1" applyBorder="1" applyAlignment="1">
      <alignment horizontal="left" vertical="top"/>
    </xf>
    <xf numFmtId="0" fontId="13" fillId="15" borderId="12" xfId="3" applyFont="1" applyFill="1" applyBorder="1" applyAlignment="1">
      <alignment horizontal="center" vertical="center" wrapText="1"/>
    </xf>
    <xf numFmtId="0" fontId="13" fillId="15" borderId="11" xfId="3" applyFont="1" applyFill="1" applyBorder="1" applyAlignment="1">
      <alignment horizontal="center" vertical="center" wrapText="1"/>
    </xf>
    <xf numFmtId="0" fontId="13" fillId="15" borderId="13" xfId="3" applyFont="1" applyFill="1" applyBorder="1" applyAlignment="1">
      <alignment horizontal="center" vertical="center" wrapText="1"/>
    </xf>
    <xf numFmtId="0" fontId="13" fillId="15" borderId="52" xfId="3" applyFont="1" applyFill="1" applyBorder="1" applyAlignment="1">
      <alignment horizontal="center" vertical="center" wrapText="1"/>
    </xf>
    <xf numFmtId="0" fontId="13" fillId="15" borderId="59" xfId="3" applyFont="1" applyFill="1" applyBorder="1" applyAlignment="1">
      <alignment horizontal="center" vertical="center" wrapText="1"/>
    </xf>
    <xf numFmtId="0" fontId="13" fillId="15" borderId="64" xfId="3" applyFont="1" applyFill="1" applyBorder="1" applyAlignment="1">
      <alignment horizontal="center" vertical="center" wrapText="1"/>
    </xf>
    <xf numFmtId="0" fontId="13" fillId="15" borderId="65" xfId="3" applyFont="1" applyFill="1" applyBorder="1" applyAlignment="1">
      <alignment horizontal="center" vertical="center" wrapText="1"/>
    </xf>
    <xf numFmtId="0" fontId="13" fillId="15" borderId="14" xfId="3" applyFont="1" applyFill="1" applyBorder="1" applyAlignment="1">
      <alignment horizontal="center" wrapText="1"/>
    </xf>
    <xf numFmtId="0" fontId="13" fillId="15" borderId="11" xfId="3" applyFont="1" applyFill="1" applyBorder="1" applyAlignment="1">
      <alignment horizontal="center" wrapText="1"/>
    </xf>
    <xf numFmtId="0" fontId="13" fillId="15" borderId="15" xfId="3" applyFont="1" applyFill="1" applyBorder="1" applyAlignment="1">
      <alignment horizontal="center" wrapText="1"/>
    </xf>
    <xf numFmtId="0" fontId="13" fillId="15" borderId="70" xfId="3" applyFont="1" applyFill="1" applyBorder="1" applyAlignment="1">
      <alignment horizontal="center" vertical="center" wrapText="1"/>
    </xf>
    <xf numFmtId="0" fontId="13" fillId="15" borderId="16" xfId="3" applyFont="1" applyFill="1" applyBorder="1" applyAlignment="1">
      <alignment horizontal="center" vertical="center" wrapText="1"/>
    </xf>
    <xf numFmtId="0" fontId="13" fillId="15" borderId="66" xfId="3" applyFont="1" applyFill="1" applyBorder="1" applyAlignment="1">
      <alignment horizontal="center" vertical="center" wrapText="1"/>
    </xf>
    <xf numFmtId="0" fontId="13" fillId="15" borderId="5" xfId="3" applyFont="1" applyFill="1" applyBorder="1" applyAlignment="1">
      <alignment horizontal="center" vertical="center" wrapText="1"/>
    </xf>
    <xf numFmtId="0" fontId="13" fillId="15" borderId="71" xfId="3" applyFont="1" applyFill="1" applyBorder="1" applyAlignment="1">
      <alignment horizontal="center" vertical="center" wrapText="1"/>
    </xf>
    <xf numFmtId="0" fontId="14" fillId="15" borderId="5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4" fillId="0" borderId="52"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52" xfId="3" applyFont="1" applyBorder="1" applyAlignment="1">
      <alignment horizontal="left" vertical="top"/>
    </xf>
    <xf numFmtId="0" fontId="14" fillId="0" borderId="5" xfId="3" applyFont="1" applyBorder="1" applyAlignment="1">
      <alignment horizontal="left" vertical="top"/>
    </xf>
    <xf numFmtId="0" fontId="14" fillId="0" borderId="71" xfId="3" applyFont="1" applyBorder="1" applyAlignment="1">
      <alignment horizontal="left" vertical="top"/>
    </xf>
    <xf numFmtId="0" fontId="14" fillId="0" borderId="9" xfId="3" applyFont="1" applyBorder="1" applyAlignment="1">
      <alignment horizontal="left" vertical="top"/>
    </xf>
    <xf numFmtId="0" fontId="14" fillId="0" borderId="68" xfId="3" applyFont="1" applyBorder="1" applyAlignment="1">
      <alignment horizontal="left" vertical="top"/>
    </xf>
    <xf numFmtId="0" fontId="14" fillId="0" borderId="63" xfId="3" applyFont="1" applyBorder="1" applyAlignment="1">
      <alignment horizontal="left" vertical="top"/>
    </xf>
    <xf numFmtId="0" fontId="10" fillId="15" borderId="52" xfId="3" applyFont="1" applyFill="1" applyBorder="1" applyAlignment="1">
      <alignment horizontal="center" wrapText="1"/>
    </xf>
    <xf numFmtId="0" fontId="10" fillId="15" borderId="59" xfId="3" applyFont="1" applyFill="1" applyBorder="1" applyAlignment="1">
      <alignment horizontal="center" wrapText="1"/>
    </xf>
    <xf numFmtId="0" fontId="10" fillId="15" borderId="64" xfId="3" applyFont="1" applyFill="1" applyBorder="1" applyAlignment="1">
      <alignment horizontal="center" wrapText="1"/>
    </xf>
    <xf numFmtId="0" fontId="10" fillId="15" borderId="65" xfId="3" applyFont="1" applyFill="1" applyBorder="1" applyAlignment="1">
      <alignment horizontal="center" wrapText="1"/>
    </xf>
    <xf numFmtId="0" fontId="13" fillId="15" borderId="14" xfId="3" applyFont="1" applyFill="1" applyBorder="1" applyAlignment="1">
      <alignment horizontal="center" vertical="top" wrapText="1"/>
    </xf>
    <xf numFmtId="0" fontId="13" fillId="15" borderId="11" xfId="3" applyFont="1" applyFill="1" applyBorder="1" applyAlignment="1">
      <alignment horizontal="center" vertical="top" wrapText="1"/>
    </xf>
    <xf numFmtId="0" fontId="13" fillId="15" borderId="15" xfId="3" applyFont="1" applyFill="1" applyBorder="1" applyAlignment="1">
      <alignment horizontal="center" vertical="top" wrapText="1"/>
    </xf>
    <xf numFmtId="0" fontId="13" fillId="15" borderId="53" xfId="3" applyFont="1" applyFill="1" applyBorder="1" applyAlignment="1">
      <alignment horizontal="center" wrapText="1"/>
    </xf>
    <xf numFmtId="0" fontId="13" fillId="15" borderId="3" xfId="3" applyFont="1" applyFill="1" applyBorder="1" applyAlignment="1">
      <alignment horizontal="center" wrapText="1"/>
    </xf>
    <xf numFmtId="0" fontId="13" fillId="15" borderId="52" xfId="3" applyFont="1" applyFill="1" applyBorder="1" applyAlignment="1">
      <alignment horizontal="center" wrapText="1"/>
    </xf>
    <xf numFmtId="0" fontId="13" fillId="15" borderId="9" xfId="3" applyFont="1" applyFill="1" applyBorder="1" applyAlignment="1">
      <alignment horizontal="center" wrapText="1"/>
    </xf>
    <xf numFmtId="0" fontId="13" fillId="15" borderId="52" xfId="3" applyFont="1" applyFill="1" applyBorder="1" applyAlignment="1">
      <alignment horizontal="center" vertical="top" wrapText="1"/>
    </xf>
    <xf numFmtId="0" fontId="13" fillId="15" borderId="5" xfId="3" applyFont="1" applyFill="1" applyBorder="1" applyAlignment="1">
      <alignment horizontal="center" vertical="top" wrapText="1"/>
    </xf>
    <xf numFmtId="0" fontId="13" fillId="15" borderId="71" xfId="3" applyFont="1" applyFill="1" applyBorder="1" applyAlignment="1">
      <alignment horizontal="center" vertical="top" wrapText="1"/>
    </xf>
    <xf numFmtId="0" fontId="13" fillId="15" borderId="9" xfId="3" applyFont="1" applyFill="1" applyBorder="1" applyAlignment="1">
      <alignment horizontal="center" vertical="top"/>
    </xf>
    <xf numFmtId="0" fontId="13" fillId="15" borderId="68" xfId="3" applyFont="1" applyFill="1" applyBorder="1" applyAlignment="1">
      <alignment horizontal="center" vertical="top"/>
    </xf>
    <xf numFmtId="0" fontId="13" fillId="15" borderId="63" xfId="3" applyFont="1" applyFill="1" applyBorder="1" applyAlignment="1">
      <alignment horizontal="center" vertical="top"/>
    </xf>
    <xf numFmtId="0" fontId="14" fillId="0" borderId="12" xfId="3" applyFont="1" applyBorder="1" applyAlignment="1">
      <alignment horizontal="justify" vertical="center" wrapText="1"/>
    </xf>
    <xf numFmtId="0" fontId="14" fillId="0" borderId="11" xfId="3" applyFont="1" applyBorder="1" applyAlignment="1">
      <alignment horizontal="justify" vertical="center" wrapText="1"/>
    </xf>
    <xf numFmtId="0" fontId="14" fillId="0" borderId="13" xfId="3" applyFont="1" applyBorder="1" applyAlignment="1">
      <alignment horizontal="justify" vertical="center" wrapText="1"/>
    </xf>
    <xf numFmtId="0" fontId="14" fillId="0" borderId="12"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13" xfId="3" applyFont="1" applyBorder="1" applyAlignment="1">
      <alignment horizontal="center" vertical="center" wrapText="1"/>
    </xf>
    <xf numFmtId="0" fontId="14" fillId="5" borderId="70" xfId="3" applyFont="1" applyFill="1" applyBorder="1" applyAlignment="1">
      <alignment horizontal="center" wrapText="1"/>
    </xf>
    <xf numFmtId="0" fontId="14" fillId="5" borderId="66" xfId="3" applyFont="1" applyFill="1" applyBorder="1" applyAlignment="1">
      <alignment horizontal="center" wrapText="1"/>
    </xf>
    <xf numFmtId="0" fontId="16" fillId="0" borderId="6" xfId="3" applyFont="1" applyBorder="1" applyAlignment="1">
      <alignment wrapText="1"/>
    </xf>
    <xf numFmtId="0" fontId="33" fillId="15" borderId="12" xfId="3" applyFont="1" applyFill="1" applyBorder="1" applyAlignment="1">
      <alignment horizontal="center" vertical="center"/>
    </xf>
    <xf numFmtId="0" fontId="33" fillId="15" borderId="11" xfId="3" applyFont="1" applyFill="1" applyBorder="1" applyAlignment="1">
      <alignment horizontal="center" vertical="center"/>
    </xf>
    <xf numFmtId="0" fontId="33" fillId="15" borderId="13" xfId="3" applyFont="1" applyFill="1" applyBorder="1" applyAlignment="1">
      <alignment horizontal="center" vertical="center"/>
    </xf>
    <xf numFmtId="0" fontId="14" fillId="0" borderId="12" xfId="3" applyFont="1" applyBorder="1" applyAlignment="1">
      <alignment horizontal="left" vertical="center"/>
    </xf>
    <xf numFmtId="0" fontId="14" fillId="0" borderId="13" xfId="3" applyFont="1" applyBorder="1" applyAlignment="1">
      <alignment horizontal="left" vertical="center"/>
    </xf>
    <xf numFmtId="0" fontId="14" fillId="0" borderId="11" xfId="3" applyFont="1" applyBorder="1" applyAlignment="1">
      <alignment horizontal="justify" vertical="center"/>
    </xf>
    <xf numFmtId="0" fontId="14" fillId="0" borderId="13" xfId="3" applyFont="1" applyBorder="1" applyAlignment="1">
      <alignment horizontal="justify" vertical="center"/>
    </xf>
    <xf numFmtId="0" fontId="14" fillId="0" borderId="11" xfId="3" applyFont="1" applyBorder="1" applyAlignment="1">
      <alignment horizontal="left" vertical="center"/>
    </xf>
    <xf numFmtId="0" fontId="10" fillId="2" borderId="1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1" xfId="3" applyFont="1" applyFill="1" applyBorder="1" applyAlignment="1">
      <alignment horizontal="center" vertical="center"/>
    </xf>
    <xf numFmtId="0" fontId="14" fillId="5" borderId="3" xfId="3" applyFont="1" applyFill="1" applyBorder="1" applyAlignment="1">
      <alignment horizontal="center" wrapText="1"/>
    </xf>
    <xf numFmtId="0" fontId="14" fillId="5" borderId="53" xfId="3" applyFont="1" applyFill="1" applyBorder="1" applyAlignment="1">
      <alignment horizontal="center" wrapText="1"/>
    </xf>
    <xf numFmtId="0" fontId="34" fillId="15" borderId="53" xfId="1" applyFont="1" applyFill="1" applyBorder="1" applyAlignment="1">
      <alignment horizontal="center" vertical="center" textRotation="90" wrapText="1"/>
    </xf>
    <xf numFmtId="0" fontId="34" fillId="15" borderId="16" xfId="1" applyFont="1" applyFill="1" applyBorder="1" applyAlignment="1">
      <alignment horizontal="center" vertical="center" textRotation="90" wrapText="1"/>
    </xf>
    <xf numFmtId="0" fontId="34" fillId="15" borderId="6" xfId="1" applyFont="1" applyFill="1" applyBorder="1" applyAlignment="1">
      <alignment horizontal="center" vertical="center" textRotation="90" wrapText="1"/>
    </xf>
    <xf numFmtId="0" fontId="34" fillId="15" borderId="9" xfId="1" applyFont="1" applyFill="1" applyBorder="1" applyAlignment="1">
      <alignment horizontal="center" vertical="center" textRotation="90" wrapText="1"/>
    </xf>
    <xf numFmtId="0" fontId="34" fillId="15" borderId="12" xfId="1" applyFont="1" applyFill="1" applyBorder="1" applyAlignment="1">
      <alignment horizontal="center" vertical="center" wrapText="1"/>
    </xf>
    <xf numFmtId="0" fontId="34" fillId="15" borderId="11" xfId="1" applyFont="1" applyFill="1" applyBorder="1" applyAlignment="1">
      <alignment horizontal="center" vertical="center" wrapText="1"/>
    </xf>
    <xf numFmtId="0" fontId="34" fillId="15" borderId="13" xfId="1" applyFont="1" applyFill="1" applyBorder="1" applyAlignment="1">
      <alignment horizontal="center" vertical="center" wrapText="1"/>
    </xf>
  </cellXfs>
  <cellStyles count="32">
    <cellStyle name="Normal" xfId="0" builtinId="0"/>
    <cellStyle name="Normal 10" xfId="7"/>
    <cellStyle name="Normal 2" xfId="1"/>
    <cellStyle name="Normal 2 2" xfId="3"/>
    <cellStyle name="Normal 2 3" xfId="11"/>
    <cellStyle name="Normal 2 3 2" xfId="24"/>
    <cellStyle name="Normal 2 3 3 2" xfId="30"/>
    <cellStyle name="Normal 2 3 3 2 2 2" xfId="17"/>
    <cellStyle name="Normal 2 3 3 2 2 2 2" xfId="31"/>
    <cellStyle name="Normal 2 3 3 2 3 3" xfId="16"/>
    <cellStyle name="Normal 2 3 3 2 3 3 2" xfId="29"/>
    <cellStyle name="Normal 2 3 3 2 3 3 3" xfId="23"/>
    <cellStyle name="Normal 2 4" xfId="18"/>
    <cellStyle name="Normal 3" xfId="6"/>
    <cellStyle name="Normal 3 2" xfId="13"/>
    <cellStyle name="Normal 3 2 2" xfId="26"/>
    <cellStyle name="Normal 3 3" xfId="20"/>
    <cellStyle name="Normal 4" xfId="8"/>
    <cellStyle name="Normal 43" xfId="5"/>
    <cellStyle name="Normal 5" xfId="4"/>
    <cellStyle name="Normal 6" xfId="9"/>
    <cellStyle name="Normal 6 2" xfId="10"/>
    <cellStyle name="Normal 6 2 2" xfId="15"/>
    <cellStyle name="Normal 6 2 2 2" xfId="28"/>
    <cellStyle name="Normal 6 2 3" xfId="22"/>
    <cellStyle name="Normal 6 3" xfId="14"/>
    <cellStyle name="Normal 6 3 2" xfId="27"/>
    <cellStyle name="Normal 6 4" xfId="21"/>
    <cellStyle name="Porcentaje 2" xfId="2"/>
    <cellStyle name="Porcentaje 2 2" xfId="12"/>
    <cellStyle name="Porcentaje 2 2 2" xfId="25"/>
    <cellStyle name="Porcentaje 2 3" xfId="19"/>
  </cellStyles>
  <dxfs count="160">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28575</xdr:rowOff>
    </xdr:from>
    <xdr:to>
      <xdr:col>2</xdr:col>
      <xdr:colOff>828675</xdr:colOff>
      <xdr:row>4</xdr:row>
      <xdr:rowOff>85725</xdr:rowOff>
    </xdr:to>
    <xdr:pic>
      <xdr:nvPicPr>
        <xdr:cNvPr id="2" name="Imagen 746">
          <a:extLst>
            <a:ext uri="{FF2B5EF4-FFF2-40B4-BE49-F238E27FC236}">
              <a16:creationId xmlns:a16="http://schemas.microsoft.com/office/drawing/2014/main" xmlns="" id="{49F80BED-3E46-4B29-806E-97533B0F5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28625"/>
          <a:ext cx="16954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63</xdr:row>
      <xdr:rowOff>0</xdr:rowOff>
    </xdr:from>
    <xdr:to>
      <xdr:col>5</xdr:col>
      <xdr:colOff>0</xdr:colOff>
      <xdr:row>64</xdr:row>
      <xdr:rowOff>142875</xdr:rowOff>
    </xdr:to>
    <xdr:sp macro="" textlink="">
      <xdr:nvSpPr>
        <xdr:cNvPr id="2" name="Line 2">
          <a:extLst>
            <a:ext uri="{FF2B5EF4-FFF2-40B4-BE49-F238E27FC236}">
              <a16:creationId xmlns:a16="http://schemas.microsoft.com/office/drawing/2014/main" xmlns="" id="{00000000-0008-0000-0300-000002000000}"/>
            </a:ext>
          </a:extLst>
        </xdr:cNvPr>
        <xdr:cNvSpPr>
          <a:spLocks noChangeShapeType="1"/>
        </xdr:cNvSpPr>
      </xdr:nvSpPr>
      <xdr:spPr bwMode="auto">
        <a:xfrm flipV="1">
          <a:off x="3352800" y="16383000"/>
          <a:ext cx="76200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740834</xdr:colOff>
      <xdr:row>63</xdr:row>
      <xdr:rowOff>5291</xdr:rowOff>
    </xdr:from>
    <xdr:to>
      <xdr:col>6</xdr:col>
      <xdr:colOff>753534</xdr:colOff>
      <xdr:row>64</xdr:row>
      <xdr:rowOff>158749</xdr:rowOff>
    </xdr:to>
    <xdr:sp macro="" textlink="">
      <xdr:nvSpPr>
        <xdr:cNvPr id="3" name="Line 1">
          <a:extLst>
            <a:ext uri="{FF2B5EF4-FFF2-40B4-BE49-F238E27FC236}">
              <a16:creationId xmlns:a16="http://schemas.microsoft.com/office/drawing/2014/main" xmlns="" id="{00000000-0008-0000-0300-000003000000}"/>
            </a:ext>
          </a:extLst>
        </xdr:cNvPr>
        <xdr:cNvSpPr>
          <a:spLocks noChangeShapeType="1"/>
        </xdr:cNvSpPr>
      </xdr:nvSpPr>
      <xdr:spPr bwMode="auto">
        <a:xfrm flipV="1">
          <a:off x="4855634" y="16388291"/>
          <a:ext cx="774700" cy="315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758825</xdr:colOff>
      <xdr:row>58</xdr:row>
      <xdr:rowOff>169332</xdr:rowOff>
    </xdr:from>
    <xdr:to>
      <xdr:col>6</xdr:col>
      <xdr:colOff>751417</xdr:colOff>
      <xdr:row>60</xdr:row>
      <xdr:rowOff>144990</xdr:rowOff>
    </xdr:to>
    <xdr:sp macro="" textlink="">
      <xdr:nvSpPr>
        <xdr:cNvPr id="4" name="Line 3">
          <a:extLst>
            <a:ext uri="{FF2B5EF4-FFF2-40B4-BE49-F238E27FC236}">
              <a16:creationId xmlns:a16="http://schemas.microsoft.com/office/drawing/2014/main" xmlns="" id="{00000000-0008-0000-0300-000004000000}"/>
            </a:ext>
          </a:extLst>
        </xdr:cNvPr>
        <xdr:cNvSpPr>
          <a:spLocks noChangeShapeType="1"/>
        </xdr:cNvSpPr>
      </xdr:nvSpPr>
      <xdr:spPr bwMode="auto">
        <a:xfrm flipV="1">
          <a:off x="4873625" y="15714132"/>
          <a:ext cx="754592" cy="30903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DUC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ION"/>
      <sheetName val="Tablas Evaluación del Riesgo"/>
      <sheetName val="3. Evaluación Riesgo"/>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9"/>
  <sheetViews>
    <sheetView topLeftCell="A13" workbookViewId="0">
      <selection activeCell="C19" sqref="C19:G20"/>
    </sheetView>
  </sheetViews>
  <sheetFormatPr baseColWidth="10" defaultColWidth="11" defaultRowHeight="15"/>
  <cols>
    <col min="1" max="1" width="3.75" style="7" customWidth="1"/>
    <col min="2" max="4" width="12.5" style="7" customWidth="1"/>
    <col min="5" max="15" width="6.25" style="7" customWidth="1"/>
    <col min="16" max="16384" width="11" style="7"/>
  </cols>
  <sheetData>
    <row r="1" spans="2:15" ht="15.75" thickBot="1">
      <c r="B1" s="1"/>
      <c r="C1" s="1"/>
      <c r="D1" s="1"/>
      <c r="E1" s="1"/>
      <c r="F1" s="1"/>
      <c r="G1" s="1"/>
      <c r="H1" s="1"/>
      <c r="I1" s="1"/>
      <c r="J1" s="1"/>
      <c r="K1" s="1"/>
      <c r="L1" s="1"/>
      <c r="M1" s="1"/>
      <c r="N1" s="1"/>
      <c r="O1" s="1"/>
    </row>
    <row r="2" spans="2:15" s="8" customFormat="1" ht="15.75" customHeight="1">
      <c r="B2" s="346"/>
      <c r="C2" s="347"/>
      <c r="D2" s="352" t="s">
        <v>0</v>
      </c>
      <c r="E2" s="352"/>
      <c r="F2" s="352"/>
      <c r="G2" s="352"/>
      <c r="H2" s="352"/>
      <c r="I2" s="352"/>
      <c r="J2" s="352"/>
      <c r="K2" s="352"/>
      <c r="L2" s="355" t="s">
        <v>1</v>
      </c>
      <c r="M2" s="356"/>
      <c r="N2" s="356"/>
      <c r="O2" s="357"/>
    </row>
    <row r="3" spans="2:15" s="8" customFormat="1" ht="15.75" customHeight="1">
      <c r="B3" s="348"/>
      <c r="C3" s="349"/>
      <c r="D3" s="353"/>
      <c r="E3" s="353"/>
      <c r="F3" s="353"/>
      <c r="G3" s="353"/>
      <c r="H3" s="353"/>
      <c r="I3" s="353"/>
      <c r="J3" s="353"/>
      <c r="K3" s="353"/>
      <c r="L3" s="358" t="s">
        <v>2</v>
      </c>
      <c r="M3" s="359"/>
      <c r="N3" s="358" t="s">
        <v>3</v>
      </c>
      <c r="O3" s="360"/>
    </row>
    <row r="4" spans="2:15" s="8" customFormat="1" ht="15.75" customHeight="1">
      <c r="B4" s="348"/>
      <c r="C4" s="349"/>
      <c r="D4" s="353"/>
      <c r="E4" s="353"/>
      <c r="F4" s="353"/>
      <c r="G4" s="353"/>
      <c r="H4" s="353"/>
      <c r="I4" s="353"/>
      <c r="J4" s="353"/>
      <c r="K4" s="353"/>
      <c r="L4" s="361">
        <v>5</v>
      </c>
      <c r="M4" s="362"/>
      <c r="N4" s="361" t="s">
        <v>4</v>
      </c>
      <c r="O4" s="363"/>
    </row>
    <row r="5" spans="2:15" s="8" customFormat="1" ht="15.75" customHeight="1">
      <c r="B5" s="348"/>
      <c r="C5" s="349"/>
      <c r="D5" s="353"/>
      <c r="E5" s="353"/>
      <c r="F5" s="353"/>
      <c r="G5" s="353"/>
      <c r="H5" s="353"/>
      <c r="I5" s="353"/>
      <c r="J5" s="353"/>
      <c r="K5" s="353"/>
      <c r="L5" s="358" t="s">
        <v>5</v>
      </c>
      <c r="M5" s="364"/>
      <c r="N5" s="364"/>
      <c r="O5" s="365"/>
    </row>
    <row r="6" spans="2:15" s="8" customFormat="1" ht="15.75" customHeight="1" thickBot="1">
      <c r="B6" s="350"/>
      <c r="C6" s="351"/>
      <c r="D6" s="354"/>
      <c r="E6" s="354"/>
      <c r="F6" s="354"/>
      <c r="G6" s="354"/>
      <c r="H6" s="354"/>
      <c r="I6" s="354"/>
      <c r="J6" s="354"/>
      <c r="K6" s="354"/>
      <c r="L6" s="366"/>
      <c r="M6" s="367"/>
      <c r="N6" s="367"/>
      <c r="O6" s="368"/>
    </row>
    <row r="7" spans="2:15" s="8" customFormat="1"/>
    <row r="8" spans="2:15" s="8" customFormat="1" ht="22.5" customHeight="1">
      <c r="B8" s="370" t="s">
        <v>6</v>
      </c>
      <c r="C8" s="370"/>
      <c r="D8" s="370"/>
      <c r="E8" s="370"/>
      <c r="F8" s="370"/>
      <c r="G8" s="370"/>
      <c r="H8" s="370"/>
      <c r="I8" s="370"/>
      <c r="J8" s="370"/>
      <c r="K8" s="370"/>
      <c r="L8" s="370"/>
      <c r="M8" s="370"/>
      <c r="N8" s="370"/>
      <c r="O8" s="370"/>
    </row>
    <row r="9" spans="2:15" s="8" customFormat="1" ht="37.5" customHeight="1">
      <c r="B9" s="371" t="s">
        <v>7</v>
      </c>
      <c r="C9" s="371"/>
      <c r="D9" s="371"/>
      <c r="E9" s="9">
        <v>0</v>
      </c>
      <c r="F9" s="9">
        <v>8</v>
      </c>
      <c r="G9" s="9" t="s">
        <v>8</v>
      </c>
      <c r="H9" s="9" t="s">
        <v>9</v>
      </c>
      <c r="I9" s="9">
        <v>4</v>
      </c>
      <c r="J9" s="9">
        <v>7</v>
      </c>
      <c r="K9" s="372" t="s">
        <v>10</v>
      </c>
      <c r="L9" s="373"/>
      <c r="M9" s="373"/>
      <c r="N9" s="373"/>
      <c r="O9" s="374"/>
    </row>
    <row r="10" spans="2:15" s="8" customFormat="1" ht="15" customHeight="1">
      <c r="B10" s="371" t="s">
        <v>11</v>
      </c>
      <c r="C10" s="371"/>
      <c r="D10" s="371"/>
      <c r="E10" s="381" t="s">
        <v>12</v>
      </c>
      <c r="F10" s="381"/>
      <c r="G10" s="381"/>
      <c r="H10" s="381"/>
      <c r="I10" s="381"/>
      <c r="J10" s="381"/>
      <c r="K10" s="375"/>
      <c r="L10" s="376"/>
      <c r="M10" s="376"/>
      <c r="N10" s="376"/>
      <c r="O10" s="377"/>
    </row>
    <row r="11" spans="2:15" s="8" customFormat="1" ht="30" customHeight="1">
      <c r="B11" s="371"/>
      <c r="C11" s="371"/>
      <c r="D11" s="371"/>
      <c r="E11" s="382">
        <v>42594</v>
      </c>
      <c r="F11" s="383"/>
      <c r="G11" s="383"/>
      <c r="H11" s="383"/>
      <c r="I11" s="383"/>
      <c r="J11" s="384"/>
      <c r="K11" s="378"/>
      <c r="L11" s="379"/>
      <c r="M11" s="379"/>
      <c r="N11" s="379"/>
      <c r="O11" s="380"/>
    </row>
    <row r="12" spans="2:15" s="8" customFormat="1" ht="22.5" customHeight="1">
      <c r="B12" s="369" t="s">
        <v>13</v>
      </c>
      <c r="C12" s="369"/>
      <c r="D12" s="369"/>
      <c r="E12" s="369"/>
      <c r="F12" s="369"/>
      <c r="G12" s="369"/>
      <c r="H12" s="369"/>
      <c r="I12" s="369"/>
      <c r="J12" s="369"/>
      <c r="K12" s="369"/>
      <c r="L12" s="369"/>
      <c r="M12" s="369"/>
      <c r="N12" s="369"/>
      <c r="O12" s="369"/>
    </row>
    <row r="13" spans="2:15" s="8" customFormat="1" ht="30" customHeight="1">
      <c r="B13" s="10" t="s">
        <v>14</v>
      </c>
      <c r="C13" s="371" t="s">
        <v>15</v>
      </c>
      <c r="D13" s="371"/>
      <c r="E13" s="371"/>
      <c r="F13" s="371"/>
      <c r="G13" s="371"/>
      <c r="H13" s="371"/>
      <c r="I13" s="371"/>
      <c r="J13" s="371"/>
      <c r="K13" s="371"/>
      <c r="L13" s="371"/>
      <c r="M13" s="371"/>
      <c r="N13" s="371"/>
      <c r="O13" s="371"/>
    </row>
    <row r="14" spans="2:15" s="8" customFormat="1" ht="45" customHeight="1">
      <c r="B14" s="11">
        <v>2</v>
      </c>
      <c r="C14" s="385" t="s">
        <v>16</v>
      </c>
      <c r="D14" s="385"/>
      <c r="E14" s="385"/>
      <c r="F14" s="385"/>
      <c r="G14" s="385"/>
      <c r="H14" s="385"/>
      <c r="I14" s="385"/>
      <c r="J14" s="385"/>
      <c r="K14" s="385"/>
      <c r="L14" s="385"/>
      <c r="M14" s="385"/>
      <c r="N14" s="385"/>
      <c r="O14" s="385"/>
    </row>
    <row r="15" spans="2:15" s="8" customFormat="1" ht="45" customHeight="1">
      <c r="B15" s="11">
        <v>3</v>
      </c>
      <c r="C15" s="385" t="s">
        <v>17</v>
      </c>
      <c r="D15" s="385"/>
      <c r="E15" s="385"/>
      <c r="F15" s="385"/>
      <c r="G15" s="385"/>
      <c r="H15" s="385"/>
      <c r="I15" s="385"/>
      <c r="J15" s="385"/>
      <c r="K15" s="385"/>
      <c r="L15" s="385"/>
      <c r="M15" s="385"/>
      <c r="N15" s="385"/>
      <c r="O15" s="385"/>
    </row>
    <row r="16" spans="2:15" s="8" customFormat="1" ht="45" customHeight="1">
      <c r="B16" s="12">
        <v>4</v>
      </c>
      <c r="C16" s="386" t="s">
        <v>18</v>
      </c>
      <c r="D16" s="387"/>
      <c r="E16" s="387"/>
      <c r="F16" s="387"/>
      <c r="G16" s="387"/>
      <c r="H16" s="387"/>
      <c r="I16" s="387"/>
      <c r="J16" s="387"/>
      <c r="K16" s="387"/>
      <c r="L16" s="387"/>
      <c r="M16" s="387"/>
      <c r="N16" s="387"/>
      <c r="O16" s="388"/>
    </row>
    <row r="17" spans="2:15" s="8" customFormat="1" ht="45" customHeight="1">
      <c r="B17" s="12">
        <v>5</v>
      </c>
      <c r="C17" s="386" t="s">
        <v>19</v>
      </c>
      <c r="D17" s="387"/>
      <c r="E17" s="387"/>
      <c r="F17" s="387"/>
      <c r="G17" s="387"/>
      <c r="H17" s="387"/>
      <c r="I17" s="387"/>
      <c r="J17" s="387"/>
      <c r="K17" s="387"/>
      <c r="L17" s="387"/>
      <c r="M17" s="387"/>
      <c r="N17" s="387"/>
      <c r="O17" s="388"/>
    </row>
    <row r="18" spans="2:15" s="8" customFormat="1" ht="22.5" customHeight="1">
      <c r="B18" s="369" t="s">
        <v>20</v>
      </c>
      <c r="C18" s="369"/>
      <c r="D18" s="369"/>
      <c r="E18" s="369"/>
      <c r="F18" s="369"/>
      <c r="G18" s="369"/>
      <c r="H18" s="369"/>
      <c r="I18" s="369"/>
      <c r="J18" s="369"/>
      <c r="K18" s="369"/>
      <c r="L18" s="369"/>
      <c r="M18" s="369"/>
      <c r="N18" s="369"/>
      <c r="O18" s="369"/>
    </row>
    <row r="19" spans="2:15" s="8" customFormat="1" ht="15" customHeight="1">
      <c r="B19" s="371" t="s">
        <v>14</v>
      </c>
      <c r="C19" s="392" t="s">
        <v>21</v>
      </c>
      <c r="D19" s="393"/>
      <c r="E19" s="393"/>
      <c r="F19" s="393"/>
      <c r="G19" s="394"/>
      <c r="H19" s="398" t="s">
        <v>22</v>
      </c>
      <c r="I19" s="398"/>
      <c r="J19" s="398"/>
      <c r="K19" s="371" t="s">
        <v>23</v>
      </c>
      <c r="L19" s="371"/>
      <c r="M19" s="392" t="s">
        <v>24</v>
      </c>
      <c r="N19" s="393"/>
      <c r="O19" s="394"/>
    </row>
    <row r="20" spans="2:15" s="8" customFormat="1" ht="15" customHeight="1">
      <c r="B20" s="371"/>
      <c r="C20" s="395"/>
      <c r="D20" s="396"/>
      <c r="E20" s="396"/>
      <c r="F20" s="396"/>
      <c r="G20" s="397"/>
      <c r="H20" s="10" t="s">
        <v>25</v>
      </c>
      <c r="I20" s="10" t="s">
        <v>26</v>
      </c>
      <c r="J20" s="10" t="s">
        <v>27</v>
      </c>
      <c r="K20" s="371"/>
      <c r="L20" s="371"/>
      <c r="M20" s="395"/>
      <c r="N20" s="396"/>
      <c r="O20" s="397"/>
    </row>
    <row r="21" spans="2:15" s="8" customFormat="1" ht="39" customHeight="1">
      <c r="B21" s="11">
        <v>2</v>
      </c>
      <c r="C21" s="399" t="s">
        <v>28</v>
      </c>
      <c r="D21" s="400"/>
      <c r="E21" s="400"/>
      <c r="F21" s="400"/>
      <c r="G21" s="401"/>
      <c r="H21" s="13">
        <v>22</v>
      </c>
      <c r="I21" s="13">
        <v>3</v>
      </c>
      <c r="J21" s="11">
        <v>2017</v>
      </c>
      <c r="K21" s="402" t="s">
        <v>29</v>
      </c>
      <c r="L21" s="403"/>
      <c r="M21" s="389" t="s">
        <v>30</v>
      </c>
      <c r="N21" s="390"/>
      <c r="O21" s="391"/>
    </row>
    <row r="22" spans="2:15" s="8" customFormat="1" ht="39" customHeight="1">
      <c r="B22" s="11">
        <v>3</v>
      </c>
      <c r="C22" s="399" t="s">
        <v>31</v>
      </c>
      <c r="D22" s="400"/>
      <c r="E22" s="400"/>
      <c r="F22" s="400"/>
      <c r="G22" s="401"/>
      <c r="H22" s="13" t="s">
        <v>32</v>
      </c>
      <c r="I22" s="13">
        <v>10</v>
      </c>
      <c r="J22" s="11">
        <v>2017</v>
      </c>
      <c r="K22" s="402" t="s">
        <v>29</v>
      </c>
      <c r="L22" s="403"/>
      <c r="M22" s="389" t="s">
        <v>33</v>
      </c>
      <c r="N22" s="390"/>
      <c r="O22" s="391"/>
    </row>
    <row r="23" spans="2:15" s="8" customFormat="1" ht="39" customHeight="1">
      <c r="B23" s="11">
        <v>4</v>
      </c>
      <c r="C23" s="399" t="s">
        <v>31</v>
      </c>
      <c r="D23" s="400"/>
      <c r="E23" s="400"/>
      <c r="F23" s="400"/>
      <c r="G23" s="401"/>
      <c r="H23" s="13">
        <v>18</v>
      </c>
      <c r="I23" s="13">
        <v>10</v>
      </c>
      <c r="J23" s="11">
        <v>2018</v>
      </c>
      <c r="K23" s="405" t="s">
        <v>29</v>
      </c>
      <c r="L23" s="405"/>
      <c r="M23" s="389" t="s">
        <v>33</v>
      </c>
      <c r="N23" s="390"/>
      <c r="O23" s="391"/>
    </row>
    <row r="24" spans="2:15" s="8" customFormat="1" ht="39" customHeight="1">
      <c r="B24" s="11">
        <v>5</v>
      </c>
      <c r="C24" s="399" t="s">
        <v>31</v>
      </c>
      <c r="D24" s="400"/>
      <c r="E24" s="400"/>
      <c r="F24" s="400"/>
      <c r="G24" s="401"/>
      <c r="H24" s="13"/>
      <c r="I24" s="13"/>
      <c r="J24" s="11"/>
      <c r="K24" s="405"/>
      <c r="L24" s="405"/>
      <c r="M24" s="389" t="s">
        <v>33</v>
      </c>
      <c r="N24" s="390"/>
      <c r="O24" s="391"/>
    </row>
    <row r="25" spans="2:15" ht="15.75" thickBot="1">
      <c r="B25" s="1"/>
      <c r="C25" s="1"/>
      <c r="D25" s="1"/>
      <c r="E25" s="1"/>
      <c r="F25" s="1"/>
      <c r="G25" s="1"/>
      <c r="H25" s="1"/>
      <c r="I25" s="1"/>
      <c r="J25" s="1"/>
      <c r="K25" s="1"/>
      <c r="L25" s="1"/>
      <c r="M25" s="1"/>
      <c r="N25" s="1"/>
      <c r="O25" s="1"/>
    </row>
    <row r="26" spans="2:15" s="8" customFormat="1" ht="22.5" customHeight="1">
      <c r="B26" s="406" t="s">
        <v>34</v>
      </c>
      <c r="C26" s="407"/>
      <c r="D26" s="407"/>
      <c r="E26" s="407" t="s">
        <v>35</v>
      </c>
      <c r="F26" s="407"/>
      <c r="G26" s="407"/>
      <c r="H26" s="407"/>
      <c r="I26" s="407"/>
      <c r="J26" s="407"/>
      <c r="K26" s="407" t="s">
        <v>36</v>
      </c>
      <c r="L26" s="407"/>
      <c r="M26" s="407"/>
      <c r="N26" s="407"/>
      <c r="O26" s="408"/>
    </row>
    <row r="27" spans="2:15" s="8" customFormat="1" ht="122.25" customHeight="1" thickBot="1">
      <c r="B27" s="409" t="s">
        <v>37</v>
      </c>
      <c r="C27" s="410"/>
      <c r="D27" s="411"/>
      <c r="E27" s="412" t="s">
        <v>38</v>
      </c>
      <c r="F27" s="410"/>
      <c r="G27" s="410"/>
      <c r="H27" s="410"/>
      <c r="I27" s="410"/>
      <c r="J27" s="411"/>
      <c r="K27" s="412" t="s">
        <v>39</v>
      </c>
      <c r="L27" s="410"/>
      <c r="M27" s="410"/>
      <c r="N27" s="410"/>
      <c r="O27" s="413"/>
    </row>
    <row r="28" spans="2:15" s="8" customFormat="1"/>
    <row r="29" spans="2:15" s="8" customFormat="1" ht="75" customHeight="1">
      <c r="B29" s="404" t="s">
        <v>40</v>
      </c>
      <c r="C29" s="404"/>
      <c r="D29" s="404"/>
      <c r="E29" s="404"/>
      <c r="F29" s="404"/>
      <c r="G29" s="404"/>
      <c r="H29" s="404"/>
      <c r="I29" s="404"/>
      <c r="J29" s="404"/>
      <c r="K29" s="404"/>
      <c r="L29" s="404"/>
      <c r="M29" s="404"/>
      <c r="N29" s="404"/>
      <c r="O29" s="404"/>
    </row>
  </sheetData>
  <mergeCells count="46">
    <mergeCell ref="B29:O29"/>
    <mergeCell ref="C17:O17"/>
    <mergeCell ref="C24:G24"/>
    <mergeCell ref="K24:L24"/>
    <mergeCell ref="M24:O24"/>
    <mergeCell ref="B26:D26"/>
    <mergeCell ref="E26:J26"/>
    <mergeCell ref="K26:O26"/>
    <mergeCell ref="B27:D27"/>
    <mergeCell ref="E27:J27"/>
    <mergeCell ref="K27:O27"/>
    <mergeCell ref="C22:G22"/>
    <mergeCell ref="K22:L22"/>
    <mergeCell ref="M22:O22"/>
    <mergeCell ref="C23:G23"/>
    <mergeCell ref="K23:L23"/>
    <mergeCell ref="M23:O23"/>
    <mergeCell ref="B19:B20"/>
    <mergeCell ref="C19:G20"/>
    <mergeCell ref="H19:J19"/>
    <mergeCell ref="K19:L20"/>
    <mergeCell ref="M19:O20"/>
    <mergeCell ref="C21:G21"/>
    <mergeCell ref="K21:L21"/>
    <mergeCell ref="M21:O21"/>
    <mergeCell ref="B18:O18"/>
    <mergeCell ref="B8:O8"/>
    <mergeCell ref="B9:D9"/>
    <mergeCell ref="K9:O11"/>
    <mergeCell ref="B10:D11"/>
    <mergeCell ref="E10:J10"/>
    <mergeCell ref="E11:J11"/>
    <mergeCell ref="B12:O12"/>
    <mergeCell ref="C13:O13"/>
    <mergeCell ref="C14:O14"/>
    <mergeCell ref="C15:O15"/>
    <mergeCell ref="C16:O16"/>
    <mergeCell ref="B2:C6"/>
    <mergeCell ref="D2:K6"/>
    <mergeCell ref="L2:O2"/>
    <mergeCell ref="L3:M3"/>
    <mergeCell ref="N3:O3"/>
    <mergeCell ref="L4:M4"/>
    <mergeCell ref="N4:O4"/>
    <mergeCell ref="L5:O5"/>
    <mergeCell ref="L6:O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F1460"/>
  <sheetViews>
    <sheetView showGridLines="0" tabSelected="1" view="pageBreakPreview" zoomScale="70" zoomScaleNormal="70" zoomScaleSheetLayoutView="70" workbookViewId="0">
      <selection activeCell="H12" sqref="H12"/>
    </sheetView>
  </sheetViews>
  <sheetFormatPr baseColWidth="10" defaultColWidth="0" defaultRowHeight="12.75"/>
  <cols>
    <col min="1" max="1" width="24.5" style="22" customWidth="1"/>
    <col min="2" max="2" width="22.75" style="22" customWidth="1"/>
    <col min="3" max="3" width="18.25" style="22" bestFit="1" customWidth="1"/>
    <col min="4" max="5" width="23.875" style="22" customWidth="1"/>
    <col min="6" max="6" width="5" style="26" customWidth="1"/>
    <col min="7" max="7" width="27.25" style="22" customWidth="1"/>
    <col min="8" max="8" width="22.25" style="22" customWidth="1"/>
    <col min="9" max="9" width="25.875" style="22" customWidth="1"/>
    <col min="10" max="10" width="13" style="22" customWidth="1"/>
    <col min="11" max="11" width="12" style="22" customWidth="1"/>
    <col min="12" max="12" width="10.5" style="22" customWidth="1"/>
    <col min="13" max="13" width="6.5" style="22" customWidth="1"/>
    <col min="14" max="14" width="6.25" style="22" customWidth="1"/>
    <col min="15" max="15" width="4.75" style="22" customWidth="1"/>
    <col min="16" max="16" width="7.875" style="22" customWidth="1"/>
    <col min="17" max="17" width="8.375" style="22" customWidth="1"/>
    <col min="18" max="18" width="9.875" style="22" customWidth="1"/>
    <col min="19" max="19" width="9.375" style="22" customWidth="1"/>
    <col min="20" max="20" width="11.875" style="22" customWidth="1"/>
    <col min="21" max="21" width="10" style="22" customWidth="1"/>
    <col min="22" max="22" width="14" style="22" customWidth="1"/>
    <col min="23" max="23" width="5.875" style="22" customWidth="1"/>
    <col min="24" max="24" width="8.875" style="22" customWidth="1"/>
    <col min="25" max="25" width="7.25" style="22" customWidth="1"/>
    <col min="26" max="26" width="10.375" style="22" customWidth="1"/>
    <col min="27" max="27" width="24" style="22" customWidth="1"/>
    <col min="28" max="28" width="10.375" style="22" customWidth="1"/>
    <col min="29" max="30" width="7.875" style="22" customWidth="1"/>
    <col min="31" max="31" width="8.75" style="24" customWidth="1"/>
    <col min="32" max="16384" width="14.875" style="22" hidden="1"/>
  </cols>
  <sheetData>
    <row r="1" spans="1:31" ht="13.5" customHeight="1" thickBot="1">
      <c r="A1" s="181"/>
      <c r="B1" s="20"/>
      <c r="C1" s="20"/>
      <c r="D1" s="20"/>
      <c r="E1" s="20"/>
      <c r="F1" s="169"/>
      <c r="G1" s="21"/>
      <c r="H1" s="20"/>
      <c r="I1" s="20"/>
      <c r="J1" s="20"/>
      <c r="K1" s="20"/>
      <c r="L1" s="20"/>
      <c r="M1" s="20"/>
      <c r="N1" s="20"/>
      <c r="O1" s="20"/>
      <c r="P1" s="20"/>
      <c r="Q1" s="20"/>
      <c r="R1" s="20"/>
      <c r="S1" s="20"/>
      <c r="T1" s="20"/>
      <c r="U1" s="20"/>
      <c r="V1" s="20"/>
      <c r="W1" s="20"/>
      <c r="X1" s="20"/>
      <c r="Y1" s="20"/>
      <c r="Z1" s="20"/>
      <c r="AA1" s="20"/>
      <c r="AB1" s="20"/>
      <c r="AC1" s="20"/>
      <c r="AD1" s="20"/>
      <c r="AE1" s="126"/>
    </row>
    <row r="2" spans="1:31" ht="18.75" customHeight="1">
      <c r="A2" s="471" t="s">
        <v>41</v>
      </c>
      <c r="B2" s="472"/>
      <c r="C2" s="473"/>
      <c r="D2" s="486" t="s">
        <v>42</v>
      </c>
      <c r="E2" s="487"/>
      <c r="F2" s="487"/>
      <c r="G2" s="487"/>
      <c r="H2" s="487"/>
      <c r="I2" s="487"/>
      <c r="J2" s="487"/>
      <c r="K2" s="487"/>
      <c r="L2" s="487"/>
      <c r="M2" s="487"/>
      <c r="N2" s="487"/>
      <c r="O2" s="487"/>
      <c r="P2" s="487"/>
      <c r="Q2" s="487"/>
      <c r="R2" s="487"/>
      <c r="S2" s="487"/>
      <c r="T2" s="487"/>
      <c r="U2" s="487"/>
      <c r="V2" s="487"/>
      <c r="W2" s="487"/>
      <c r="X2" s="487"/>
      <c r="Y2" s="487"/>
      <c r="Z2" s="487"/>
      <c r="AA2" s="487"/>
      <c r="AB2" s="487"/>
      <c r="AC2" s="514" t="s">
        <v>43</v>
      </c>
      <c r="AD2" s="514"/>
      <c r="AE2" s="515"/>
    </row>
    <row r="3" spans="1:31" ht="18.75" customHeight="1">
      <c r="A3" s="474"/>
      <c r="B3" s="475"/>
      <c r="C3" s="476"/>
      <c r="D3" s="488"/>
      <c r="E3" s="489"/>
      <c r="F3" s="489"/>
      <c r="G3" s="489"/>
      <c r="H3" s="489"/>
      <c r="I3" s="489"/>
      <c r="J3" s="489"/>
      <c r="K3" s="489"/>
      <c r="L3" s="489"/>
      <c r="M3" s="489"/>
      <c r="N3" s="489"/>
      <c r="O3" s="489"/>
      <c r="P3" s="489"/>
      <c r="Q3" s="489"/>
      <c r="R3" s="489"/>
      <c r="S3" s="489"/>
      <c r="T3" s="489"/>
      <c r="U3" s="489"/>
      <c r="V3" s="489"/>
      <c r="W3" s="489"/>
      <c r="X3" s="489"/>
      <c r="Y3" s="489"/>
      <c r="Z3" s="489"/>
      <c r="AA3" s="489"/>
      <c r="AB3" s="489"/>
      <c r="AC3" s="516" t="s">
        <v>44</v>
      </c>
      <c r="AD3" s="517"/>
      <c r="AE3" s="124" t="s">
        <v>3</v>
      </c>
    </row>
    <row r="4" spans="1:31" ht="17.25" customHeight="1">
      <c r="A4" s="474"/>
      <c r="B4" s="475"/>
      <c r="C4" s="476"/>
      <c r="D4" s="488"/>
      <c r="E4" s="489"/>
      <c r="F4" s="489"/>
      <c r="G4" s="489"/>
      <c r="H4" s="489"/>
      <c r="I4" s="489"/>
      <c r="J4" s="489"/>
      <c r="K4" s="489"/>
      <c r="L4" s="489"/>
      <c r="M4" s="489"/>
      <c r="N4" s="489"/>
      <c r="O4" s="489"/>
      <c r="P4" s="489"/>
      <c r="Q4" s="489"/>
      <c r="R4" s="489"/>
      <c r="S4" s="489"/>
      <c r="T4" s="489"/>
      <c r="U4" s="489"/>
      <c r="V4" s="489"/>
      <c r="W4" s="489"/>
      <c r="X4" s="489"/>
      <c r="Y4" s="489"/>
      <c r="Z4" s="489"/>
      <c r="AA4" s="489"/>
      <c r="AB4" s="489"/>
      <c r="AC4" s="517"/>
      <c r="AD4" s="517"/>
      <c r="AE4" s="125" t="s">
        <v>45</v>
      </c>
    </row>
    <row r="5" spans="1:31" ht="18.75" customHeight="1">
      <c r="A5" s="474"/>
      <c r="B5" s="475"/>
      <c r="C5" s="476"/>
      <c r="D5" s="488"/>
      <c r="E5" s="489"/>
      <c r="F5" s="489"/>
      <c r="G5" s="489"/>
      <c r="H5" s="489"/>
      <c r="I5" s="489"/>
      <c r="J5" s="489"/>
      <c r="K5" s="489"/>
      <c r="L5" s="489"/>
      <c r="M5" s="489"/>
      <c r="N5" s="489"/>
      <c r="O5" s="489"/>
      <c r="P5" s="489"/>
      <c r="Q5" s="489"/>
      <c r="R5" s="489"/>
      <c r="S5" s="489"/>
      <c r="T5" s="489"/>
      <c r="U5" s="489"/>
      <c r="V5" s="489"/>
      <c r="W5" s="489"/>
      <c r="X5" s="489"/>
      <c r="Y5" s="489"/>
      <c r="Z5" s="489"/>
      <c r="AA5" s="489"/>
      <c r="AB5" s="489"/>
      <c r="AC5" s="516" t="s">
        <v>46</v>
      </c>
      <c r="AD5" s="516"/>
      <c r="AE5" s="518"/>
    </row>
    <row r="6" spans="1:31" ht="18" customHeight="1" thickBot="1">
      <c r="A6" s="477"/>
      <c r="B6" s="478"/>
      <c r="C6" s="479"/>
      <c r="D6" s="490"/>
      <c r="E6" s="491"/>
      <c r="F6" s="491"/>
      <c r="G6" s="491"/>
      <c r="H6" s="491"/>
      <c r="I6" s="491"/>
      <c r="J6" s="491"/>
      <c r="K6" s="491"/>
      <c r="L6" s="491"/>
      <c r="M6" s="491"/>
      <c r="N6" s="491"/>
      <c r="O6" s="491"/>
      <c r="P6" s="491"/>
      <c r="Q6" s="491"/>
      <c r="R6" s="491"/>
      <c r="S6" s="491"/>
      <c r="T6" s="491"/>
      <c r="U6" s="491"/>
      <c r="V6" s="491"/>
      <c r="W6" s="491"/>
      <c r="X6" s="491"/>
      <c r="Y6" s="491"/>
      <c r="Z6" s="491"/>
      <c r="AA6" s="491"/>
      <c r="AB6" s="491"/>
      <c r="AC6" s="519"/>
      <c r="AD6" s="519"/>
      <c r="AE6" s="520"/>
    </row>
    <row r="7" spans="1:31" ht="12" customHeight="1">
      <c r="A7" s="23"/>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120"/>
    </row>
    <row r="8" spans="1:31" ht="7.5" customHeight="1">
      <c r="A8" s="25"/>
      <c r="F8" s="24"/>
      <c r="G8" s="26"/>
      <c r="H8" s="27"/>
      <c r="I8" s="27"/>
      <c r="J8" s="27"/>
      <c r="K8" s="27"/>
      <c r="L8" s="27"/>
      <c r="M8" s="27"/>
      <c r="N8" s="27"/>
      <c r="O8" s="27"/>
      <c r="P8" s="27"/>
      <c r="Q8" s="27"/>
      <c r="R8" s="27"/>
      <c r="S8" s="27"/>
      <c r="T8" s="27"/>
      <c r="U8" s="27"/>
      <c r="V8" s="27"/>
      <c r="W8" s="27"/>
      <c r="X8" s="27"/>
      <c r="Y8" s="27"/>
      <c r="Z8" s="27"/>
      <c r="AA8" s="27"/>
      <c r="AB8" s="27"/>
      <c r="AC8" s="27"/>
      <c r="AD8" s="28"/>
      <c r="AE8" s="121"/>
    </row>
    <row r="9" spans="1:31" ht="20.100000000000001" customHeight="1">
      <c r="A9" s="17" t="s">
        <v>47</v>
      </c>
      <c r="B9" s="2">
        <v>45867</v>
      </c>
      <c r="C9" s="29"/>
      <c r="D9" s="18" t="s">
        <v>48</v>
      </c>
      <c r="E9" s="480" t="s">
        <v>49</v>
      </c>
      <c r="F9" s="481"/>
      <c r="G9" s="481"/>
      <c r="H9" s="481"/>
      <c r="I9" s="481"/>
      <c r="J9" s="481"/>
      <c r="K9" s="482"/>
      <c r="L9" s="30"/>
      <c r="M9" s="31"/>
      <c r="N9" s="31"/>
      <c r="O9" s="31"/>
      <c r="P9" s="32"/>
      <c r="Q9" s="32"/>
      <c r="R9" s="32"/>
      <c r="S9" s="32"/>
      <c r="T9" s="32"/>
      <c r="U9" s="32"/>
      <c r="V9" s="32"/>
      <c r="W9" s="32"/>
      <c r="X9" s="32"/>
      <c r="Y9" s="32"/>
      <c r="Z9" s="32"/>
      <c r="AA9" s="266"/>
      <c r="AB9" s="32"/>
      <c r="AC9" s="32"/>
      <c r="AD9" s="32"/>
      <c r="AE9" s="122"/>
    </row>
    <row r="10" spans="1:31" ht="20.100000000000001" customHeight="1">
      <c r="A10" s="15"/>
      <c r="B10" s="33"/>
      <c r="C10" s="34"/>
      <c r="D10" s="14"/>
      <c r="E10" s="14"/>
      <c r="F10" s="139"/>
      <c r="G10" s="35"/>
      <c r="H10" s="30"/>
      <c r="I10" s="30"/>
      <c r="J10" s="36"/>
      <c r="K10" s="37"/>
      <c r="L10" s="32"/>
      <c r="M10" s="38"/>
      <c r="N10" s="39"/>
      <c r="O10" s="32"/>
      <c r="P10" s="32"/>
      <c r="Q10" s="32"/>
      <c r="R10" s="32"/>
      <c r="S10" s="32"/>
      <c r="T10" s="32"/>
      <c r="U10" s="32"/>
      <c r="V10" s="32"/>
      <c r="W10" s="32"/>
      <c r="X10" s="32"/>
      <c r="Y10" s="32"/>
      <c r="Z10" s="32"/>
      <c r="AA10" s="266"/>
      <c r="AB10" s="32"/>
      <c r="AC10" s="32"/>
      <c r="AD10" s="32"/>
      <c r="AE10" s="122"/>
    </row>
    <row r="11" spans="1:31" ht="33.75" customHeight="1">
      <c r="A11" s="17" t="s">
        <v>50</v>
      </c>
      <c r="B11" s="315" t="s">
        <v>51</v>
      </c>
      <c r="C11" s="40"/>
      <c r="D11" s="19" t="s">
        <v>52</v>
      </c>
      <c r="E11" s="483" t="s">
        <v>53</v>
      </c>
      <c r="F11" s="484"/>
      <c r="G11" s="484"/>
      <c r="H11" s="484"/>
      <c r="I11" s="484"/>
      <c r="J11" s="484"/>
      <c r="K11" s="485"/>
      <c r="Y11" s="41"/>
      <c r="Z11" s="42"/>
      <c r="AA11" s="42"/>
      <c r="AB11" s="42"/>
      <c r="AC11" s="42"/>
      <c r="AD11" s="42"/>
      <c r="AE11" s="123"/>
    </row>
    <row r="12" spans="1:31" ht="7.5" customHeight="1">
      <c r="A12" s="16"/>
      <c r="B12" s="43"/>
      <c r="C12" s="44"/>
      <c r="D12" s="44"/>
      <c r="E12" s="44"/>
      <c r="G12" s="45"/>
      <c r="H12" s="46"/>
      <c r="I12" s="47"/>
      <c r="J12" s="48"/>
      <c r="K12" s="49"/>
      <c r="L12" s="48"/>
      <c r="M12" s="48"/>
      <c r="N12" s="48"/>
      <c r="O12" s="48"/>
      <c r="P12" s="48"/>
      <c r="Q12" s="48"/>
      <c r="R12" s="48"/>
      <c r="S12" s="48"/>
      <c r="T12" s="48"/>
      <c r="U12" s="48"/>
      <c r="V12" s="48"/>
      <c r="W12" s="48"/>
      <c r="X12" s="48"/>
      <c r="Y12" s="48"/>
      <c r="Z12" s="48"/>
      <c r="AA12" s="267"/>
      <c r="AB12" s="48"/>
      <c r="AC12" s="48"/>
      <c r="AD12" s="50"/>
      <c r="AE12" s="121"/>
    </row>
    <row r="13" spans="1:31" ht="20.25" customHeight="1">
      <c r="A13" s="17" t="s">
        <v>54</v>
      </c>
      <c r="B13" s="3" t="s">
        <v>55</v>
      </c>
      <c r="C13" s="51"/>
      <c r="D13" s="38"/>
      <c r="E13" s="38"/>
      <c r="F13" s="170"/>
      <c r="G13" s="45"/>
      <c r="H13" s="46"/>
      <c r="I13" s="47"/>
      <c r="J13" s="48"/>
      <c r="K13" s="49"/>
      <c r="L13" s="48"/>
      <c r="M13" s="48"/>
      <c r="N13" s="48"/>
      <c r="O13" s="48"/>
      <c r="P13" s="48"/>
      <c r="Q13" s="48"/>
      <c r="R13" s="48"/>
      <c r="S13" s="48"/>
      <c r="T13" s="48"/>
      <c r="U13" s="48"/>
      <c r="V13" s="48"/>
      <c r="W13" s="48"/>
      <c r="X13" s="48"/>
      <c r="Y13" s="48"/>
      <c r="Z13" s="48"/>
      <c r="AA13" s="267"/>
      <c r="AB13" s="48"/>
      <c r="AC13" s="48"/>
      <c r="AD13" s="50"/>
      <c r="AE13" s="121"/>
    </row>
    <row r="14" spans="1:31" ht="18" customHeight="1" thickBot="1">
      <c r="A14" s="52"/>
      <c r="B14" s="340"/>
      <c r="C14" s="341"/>
      <c r="F14" s="24"/>
      <c r="G14" s="26"/>
      <c r="AE14" s="329"/>
    </row>
    <row r="15" spans="1:31" ht="39" customHeight="1" thickBot="1">
      <c r="A15" s="495" t="s">
        <v>56</v>
      </c>
      <c r="B15" s="495" t="s">
        <v>57</v>
      </c>
      <c r="C15" s="512" t="s">
        <v>58</v>
      </c>
      <c r="D15" s="495" t="s">
        <v>59</v>
      </c>
      <c r="E15" s="495" t="s">
        <v>60</v>
      </c>
      <c r="F15" s="497" t="s">
        <v>61</v>
      </c>
      <c r="G15" s="492" t="s">
        <v>62</v>
      </c>
      <c r="H15" s="494"/>
      <c r="I15" s="512" t="s">
        <v>63</v>
      </c>
      <c r="J15" s="492" t="s">
        <v>64</v>
      </c>
      <c r="K15" s="493"/>
      <c r="L15" s="494"/>
      <c r="M15" s="495" t="s">
        <v>65</v>
      </c>
      <c r="N15" s="499"/>
      <c r="O15" s="500"/>
      <c r="P15" s="499"/>
      <c r="Q15" s="499"/>
      <c r="R15" s="499"/>
      <c r="S15" s="501"/>
      <c r="T15" s="316" t="s">
        <v>66</v>
      </c>
      <c r="U15" s="492" t="s">
        <v>67</v>
      </c>
      <c r="V15" s="493"/>
      <c r="W15" s="494"/>
      <c r="X15" s="492" t="s">
        <v>68</v>
      </c>
      <c r="Y15" s="493"/>
      <c r="Z15" s="493"/>
      <c r="AA15" s="493"/>
      <c r="AB15" s="494"/>
      <c r="AC15" s="499" t="s">
        <v>69</v>
      </c>
      <c r="AD15" s="499"/>
      <c r="AE15" s="502"/>
    </row>
    <row r="16" spans="1:31" ht="124.5" hidden="1" customHeight="1" thickBot="1">
      <c r="A16" s="496"/>
      <c r="B16" s="496"/>
      <c r="C16" s="513"/>
      <c r="D16" s="496"/>
      <c r="E16" s="496"/>
      <c r="F16" s="498"/>
      <c r="G16" s="95" t="s">
        <v>70</v>
      </c>
      <c r="H16" s="95" t="s">
        <v>71</v>
      </c>
      <c r="I16" s="513"/>
      <c r="J16" s="96" t="s">
        <v>72</v>
      </c>
      <c r="K16" s="96" t="s">
        <v>73</v>
      </c>
      <c r="L16" s="96" t="s">
        <v>74</v>
      </c>
      <c r="M16" s="96" t="s">
        <v>75</v>
      </c>
      <c r="N16" s="96" t="s">
        <v>76</v>
      </c>
      <c r="O16" s="97" t="s">
        <v>77</v>
      </c>
      <c r="P16" s="96" t="s">
        <v>78</v>
      </c>
      <c r="Q16" s="96" t="s">
        <v>79</v>
      </c>
      <c r="R16" s="96" t="s">
        <v>80</v>
      </c>
      <c r="S16" s="96" t="s">
        <v>81</v>
      </c>
      <c r="T16" s="182" t="s">
        <v>82</v>
      </c>
      <c r="U16" s="182" t="s">
        <v>83</v>
      </c>
      <c r="V16" s="182" t="s">
        <v>84</v>
      </c>
      <c r="W16" s="182" t="s">
        <v>85</v>
      </c>
      <c r="X16" s="182" t="s">
        <v>86</v>
      </c>
      <c r="Y16" s="182" t="s">
        <v>87</v>
      </c>
      <c r="Z16" s="98" t="s">
        <v>88</v>
      </c>
      <c r="AA16" s="268" t="s">
        <v>89</v>
      </c>
      <c r="AB16" s="182" t="s">
        <v>90</v>
      </c>
      <c r="AC16" s="503"/>
      <c r="AD16" s="503"/>
      <c r="AE16" s="504"/>
    </row>
    <row r="17" spans="1:31" ht="198.75" hidden="1" customHeight="1">
      <c r="A17" s="188" t="s">
        <v>91</v>
      </c>
      <c r="B17" s="189" t="s">
        <v>92</v>
      </c>
      <c r="C17" s="190" t="s">
        <v>93</v>
      </c>
      <c r="D17" s="190" t="s">
        <v>94</v>
      </c>
      <c r="E17" s="190" t="s">
        <v>95</v>
      </c>
      <c r="F17" s="6" t="s">
        <v>96</v>
      </c>
      <c r="G17" s="191" t="s">
        <v>97</v>
      </c>
      <c r="H17" s="172" t="s">
        <v>98</v>
      </c>
      <c r="I17" s="171" t="s">
        <v>99</v>
      </c>
      <c r="J17" s="4" t="s">
        <v>100</v>
      </c>
      <c r="K17" s="4" t="s">
        <v>101</v>
      </c>
      <c r="L17" s="4" t="s">
        <v>102</v>
      </c>
      <c r="M17" s="5">
        <v>6</v>
      </c>
      <c r="N17" s="5">
        <v>3</v>
      </c>
      <c r="O17" s="100">
        <f t="shared" ref="O17" si="0">M17*N17</f>
        <v>18</v>
      </c>
      <c r="P17" s="100" t="str">
        <f t="shared" ref="P17" si="1">IF(OR(O17="",O17=0),"",IF(O17&lt;5,"B",IF(O17&lt;9,"M",IF(O17&lt;21,"A","MA"))))</f>
        <v>A</v>
      </c>
      <c r="Q17" s="5">
        <v>25</v>
      </c>
      <c r="R17" s="100">
        <f>O17*Q17</f>
        <v>450</v>
      </c>
      <c r="S17" s="101" t="str">
        <f t="shared" ref="S17" si="2">IF(R17="","",IF(AND(R17&gt;=600,R17&lt;=4000),"I",IF(AND(R17&gt;=150,R17&lt;=500),"II",IF(AND(R17&gt;=40,R17&lt;=120),"III",IF(OR(R17&lt;=20,R17&gt;=0),"IV")))))</f>
        <v>II</v>
      </c>
      <c r="T17" s="6" t="s">
        <v>103</v>
      </c>
      <c r="U17" s="4" t="s">
        <v>104</v>
      </c>
      <c r="V17" s="179">
        <v>1</v>
      </c>
      <c r="W17" s="4" t="s">
        <v>105</v>
      </c>
      <c r="X17" s="4" t="s">
        <v>106</v>
      </c>
      <c r="Y17" s="4" t="s">
        <v>106</v>
      </c>
      <c r="Z17" s="4" t="s">
        <v>106</v>
      </c>
      <c r="AA17" s="171" t="s">
        <v>107</v>
      </c>
      <c r="AB17" s="4" t="s">
        <v>108</v>
      </c>
      <c r="AC17" s="434" t="s">
        <v>109</v>
      </c>
      <c r="AD17" s="434"/>
      <c r="AE17" s="451"/>
    </row>
    <row r="18" spans="1:31" ht="198.75" hidden="1" customHeight="1">
      <c r="A18" s="188" t="s">
        <v>91</v>
      </c>
      <c r="B18" s="189" t="s">
        <v>92</v>
      </c>
      <c r="C18" s="190" t="s">
        <v>93</v>
      </c>
      <c r="D18" s="190" t="s">
        <v>110</v>
      </c>
      <c r="E18" s="190" t="s">
        <v>95</v>
      </c>
      <c r="F18" s="4" t="s">
        <v>96</v>
      </c>
      <c r="G18" s="191" t="s">
        <v>111</v>
      </c>
      <c r="H18" s="154" t="s">
        <v>112</v>
      </c>
      <c r="I18" s="173" t="s">
        <v>113</v>
      </c>
      <c r="J18" s="177" t="s">
        <v>114</v>
      </c>
      <c r="K18" s="177" t="s">
        <v>115</v>
      </c>
      <c r="L18" s="157" t="s">
        <v>116</v>
      </c>
      <c r="M18" s="178">
        <v>6</v>
      </c>
      <c r="N18" s="178">
        <v>3</v>
      </c>
      <c r="O18" s="178">
        <f>M18*N18</f>
        <v>18</v>
      </c>
      <c r="P18" s="192" t="str">
        <f>IF(OR(O18="",O18=0),"",IF(O18&lt;5,"B",IF(O18&lt;9,"M",IF(O18&lt;21,"A","MA"))))</f>
        <v>A</v>
      </c>
      <c r="Q18" s="178">
        <v>25</v>
      </c>
      <c r="R18" s="178">
        <f>O18*Q18</f>
        <v>450</v>
      </c>
      <c r="S18" s="145" t="str">
        <f>IF(R18="","",IF(AND(R18&gt;=600,R18&lt;=4000),"I",IF(AND(R18&gt;=150,R18&lt;=500),"II",IF(AND(R18&gt;=40,R18&lt;=120),"III",IF(OR(R18&lt;=20,R18&gt;=0),"IV")))))</f>
        <v>II</v>
      </c>
      <c r="T18" s="148" t="s">
        <v>103</v>
      </c>
      <c r="U18" s="157" t="s">
        <v>117</v>
      </c>
      <c r="V18" s="179">
        <v>1</v>
      </c>
      <c r="W18" s="177" t="s">
        <v>105</v>
      </c>
      <c r="X18" s="179" t="s">
        <v>106</v>
      </c>
      <c r="Y18" s="179" t="s">
        <v>106</v>
      </c>
      <c r="Z18" s="177" t="s">
        <v>106</v>
      </c>
      <c r="AA18" s="173" t="s">
        <v>118</v>
      </c>
      <c r="AB18" s="177" t="s">
        <v>108</v>
      </c>
      <c r="AC18" s="435" t="s">
        <v>109</v>
      </c>
      <c r="AD18" s="435"/>
      <c r="AE18" s="443"/>
    </row>
    <row r="19" spans="1:31" ht="198.75" hidden="1" customHeight="1">
      <c r="A19" s="188" t="s">
        <v>91</v>
      </c>
      <c r="B19" s="189" t="s">
        <v>92</v>
      </c>
      <c r="C19" s="190" t="s">
        <v>93</v>
      </c>
      <c r="D19" s="190" t="s">
        <v>110</v>
      </c>
      <c r="E19" s="190" t="s">
        <v>95</v>
      </c>
      <c r="F19" s="6" t="s">
        <v>96</v>
      </c>
      <c r="G19" s="191" t="s">
        <v>119</v>
      </c>
      <c r="H19" s="154" t="s">
        <v>120</v>
      </c>
      <c r="I19" s="173" t="s">
        <v>121</v>
      </c>
      <c r="J19" s="177" t="s">
        <v>122</v>
      </c>
      <c r="K19" s="177" t="s">
        <v>100</v>
      </c>
      <c r="L19" s="157" t="s">
        <v>123</v>
      </c>
      <c r="M19" s="178">
        <v>6</v>
      </c>
      <c r="N19" s="178">
        <v>3</v>
      </c>
      <c r="O19" s="178">
        <f t="shared" ref="O19" si="3">M19*N19</f>
        <v>18</v>
      </c>
      <c r="P19" s="144" t="str">
        <f t="shared" ref="P19" si="4">IF(OR(O19="",O19=0),"",IF(O19&lt;5,"B",IF(O19&lt;9,"M",IF(O19&lt;21,"A","MA"))))</f>
        <v>A</v>
      </c>
      <c r="Q19" s="178">
        <v>25</v>
      </c>
      <c r="R19" s="178">
        <f t="shared" ref="R19" si="5">O19*Q19</f>
        <v>450</v>
      </c>
      <c r="S19" s="145" t="str">
        <f t="shared" ref="S19" si="6">IF(R19="","",IF(AND(R19&gt;=600,R19&lt;=4000),"I",IF(AND(R19&gt;=150,R19&lt;=500),"II",IF(AND(R19&gt;=40,R19&lt;=120),"III",IF(OR(R19&lt;=20,R19&gt;=0),"IV")))))</f>
        <v>II</v>
      </c>
      <c r="T19" s="146" t="s">
        <v>103</v>
      </c>
      <c r="U19" s="164" t="s">
        <v>117</v>
      </c>
      <c r="V19" s="179">
        <v>1</v>
      </c>
      <c r="W19" s="177" t="s">
        <v>105</v>
      </c>
      <c r="X19" s="179" t="s">
        <v>106</v>
      </c>
      <c r="Y19" s="179" t="s">
        <v>106</v>
      </c>
      <c r="Z19" s="177" t="s">
        <v>106</v>
      </c>
      <c r="AA19" s="173" t="s">
        <v>124</v>
      </c>
      <c r="AB19" s="177" t="s">
        <v>108</v>
      </c>
      <c r="AC19" s="444" t="s">
        <v>109</v>
      </c>
      <c r="AD19" s="435"/>
      <c r="AE19" s="443"/>
    </row>
    <row r="20" spans="1:31" ht="229.5" hidden="1" customHeight="1">
      <c r="A20" s="188" t="s">
        <v>91</v>
      </c>
      <c r="B20" s="189" t="s">
        <v>92</v>
      </c>
      <c r="C20" s="190" t="s">
        <v>93</v>
      </c>
      <c r="D20" s="190" t="s">
        <v>110</v>
      </c>
      <c r="E20" s="190" t="s">
        <v>95</v>
      </c>
      <c r="F20" s="4" t="s">
        <v>96</v>
      </c>
      <c r="G20" s="191" t="s">
        <v>125</v>
      </c>
      <c r="H20" s="154" t="s">
        <v>126</v>
      </c>
      <c r="I20" s="173" t="s">
        <v>127</v>
      </c>
      <c r="J20" s="177" t="s">
        <v>100</v>
      </c>
      <c r="K20" s="177" t="s">
        <v>100</v>
      </c>
      <c r="L20" s="157" t="s">
        <v>123</v>
      </c>
      <c r="M20" s="178">
        <v>6</v>
      </c>
      <c r="N20" s="178">
        <v>3</v>
      </c>
      <c r="O20" s="178">
        <f>M20*N20</f>
        <v>18</v>
      </c>
      <c r="P20" s="192" t="str">
        <f>IF(OR(O20="",O20=0),"",IF(O20&lt;5,"B",IF(O20&lt;9,"M",IF(O20&lt;21,"A","MA"))))</f>
        <v>A</v>
      </c>
      <c r="Q20" s="178">
        <v>25</v>
      </c>
      <c r="R20" s="178">
        <f>O20*Q20</f>
        <v>450</v>
      </c>
      <c r="S20" s="145" t="str">
        <f>IF(R20="","",IF(AND(R20&gt;=600,R20&lt;=4000),"I",IF(AND(R20&gt;=150,R20&lt;=500),"II",IF(AND(R20&gt;=40,R20&lt;=120),"III",IF(OR(R20&lt;=20,R20&gt;=0),"IV")))))</f>
        <v>II</v>
      </c>
      <c r="T20" s="148" t="s">
        <v>103</v>
      </c>
      <c r="U20" s="157" t="s">
        <v>117</v>
      </c>
      <c r="V20" s="179">
        <v>1</v>
      </c>
      <c r="W20" s="177" t="s">
        <v>105</v>
      </c>
      <c r="X20" s="179" t="s">
        <v>106</v>
      </c>
      <c r="Y20" s="177" t="s">
        <v>128</v>
      </c>
      <c r="Z20" s="177" t="s">
        <v>106</v>
      </c>
      <c r="AA20" s="173" t="s">
        <v>129</v>
      </c>
      <c r="AB20" s="177" t="s">
        <v>108</v>
      </c>
      <c r="AC20" s="444" t="s">
        <v>109</v>
      </c>
      <c r="AD20" s="435"/>
      <c r="AE20" s="443"/>
    </row>
    <row r="21" spans="1:31" ht="198.75" hidden="1" customHeight="1">
      <c r="A21" s="188" t="s">
        <v>91</v>
      </c>
      <c r="B21" s="189" t="s">
        <v>92</v>
      </c>
      <c r="C21" s="190" t="s">
        <v>93</v>
      </c>
      <c r="D21" s="190" t="s">
        <v>110</v>
      </c>
      <c r="E21" s="190" t="s">
        <v>95</v>
      </c>
      <c r="F21" s="4" t="s">
        <v>130</v>
      </c>
      <c r="G21" s="191" t="s">
        <v>131</v>
      </c>
      <c r="H21" s="154" t="s">
        <v>132</v>
      </c>
      <c r="I21" s="173" t="s">
        <v>133</v>
      </c>
      <c r="J21" s="177" t="s">
        <v>100</v>
      </c>
      <c r="K21" s="177" t="s">
        <v>100</v>
      </c>
      <c r="L21" s="157" t="s">
        <v>123</v>
      </c>
      <c r="M21" s="178">
        <v>6</v>
      </c>
      <c r="N21" s="178">
        <v>3</v>
      </c>
      <c r="O21" s="178">
        <f>M21*N21</f>
        <v>18</v>
      </c>
      <c r="P21" s="192" t="str">
        <f>IF(OR(O21="",O21=0),"",IF(O21&lt;5,"B",IF(O21&lt;9,"M",IF(O21&lt;21,"A","MA"))))</f>
        <v>A</v>
      </c>
      <c r="Q21" s="178">
        <v>25</v>
      </c>
      <c r="R21" s="178">
        <f>O21*Q21</f>
        <v>450</v>
      </c>
      <c r="S21" s="145" t="str">
        <f>IF(R21="","",IF(AND(R21&gt;=600,R21&lt;=4000),"I",IF(AND(R21&gt;=150,R21&lt;=500),"II",IF(AND(R21&gt;=40,R21&lt;=120),"III",IF(OR(R21&lt;=20,R21&gt;=0),"IV")))))</f>
        <v>II</v>
      </c>
      <c r="T21" s="148" t="s">
        <v>103</v>
      </c>
      <c r="U21" s="157" t="s">
        <v>117</v>
      </c>
      <c r="V21" s="179">
        <v>1</v>
      </c>
      <c r="W21" s="177" t="s">
        <v>105</v>
      </c>
      <c r="X21" s="179" t="s">
        <v>106</v>
      </c>
      <c r="Y21" s="177" t="s">
        <v>106</v>
      </c>
      <c r="Z21" s="177" t="s">
        <v>106</v>
      </c>
      <c r="AA21" s="173" t="s">
        <v>134</v>
      </c>
      <c r="AB21" s="177" t="s">
        <v>108</v>
      </c>
      <c r="AC21" s="435" t="s">
        <v>109</v>
      </c>
      <c r="AD21" s="435"/>
      <c r="AE21" s="443"/>
    </row>
    <row r="22" spans="1:31" ht="144" hidden="1" customHeight="1">
      <c r="A22" s="188" t="s">
        <v>91</v>
      </c>
      <c r="B22" s="189" t="s">
        <v>92</v>
      </c>
      <c r="C22" s="190" t="s">
        <v>93</v>
      </c>
      <c r="D22" s="190" t="s">
        <v>110</v>
      </c>
      <c r="E22" s="190" t="s">
        <v>95</v>
      </c>
      <c r="F22" s="4" t="s">
        <v>130</v>
      </c>
      <c r="G22" s="191" t="s">
        <v>135</v>
      </c>
      <c r="H22" s="172" t="s">
        <v>136</v>
      </c>
      <c r="I22" s="158" t="s">
        <v>137</v>
      </c>
      <c r="J22" s="148" t="s">
        <v>100</v>
      </c>
      <c r="K22" s="148" t="s">
        <v>138</v>
      </c>
      <c r="L22" s="148" t="s">
        <v>100</v>
      </c>
      <c r="M22" s="193">
        <v>2</v>
      </c>
      <c r="N22" s="193">
        <v>3</v>
      </c>
      <c r="O22" s="192">
        <f>M22*N22</f>
        <v>6</v>
      </c>
      <c r="P22" s="192" t="str">
        <f>IF(OR(O22="",O22=0),"",IF(O22&lt;5,"B",IF(O22&lt;9,"M",IF(O22&lt;21,"A","MA"))))</f>
        <v>M</v>
      </c>
      <c r="Q22" s="193">
        <v>10</v>
      </c>
      <c r="R22" s="192">
        <f>O22*Q22</f>
        <v>60</v>
      </c>
      <c r="S22" s="145" t="str">
        <f>IF(R22="","",IF(AND(R22&gt;=600,R22&lt;=4000),"I",IF(AND(R22&gt;=150,R22&lt;=500),"II",IF(AND(R22&gt;=40,R22&lt;=120),"III",IF(OR(R22&lt;=20,R22&gt;=0),"IV")))))</f>
        <v>III</v>
      </c>
      <c r="T22" s="148" t="s">
        <v>139</v>
      </c>
      <c r="U22" s="148" t="s">
        <v>140</v>
      </c>
      <c r="V22" s="179">
        <v>1</v>
      </c>
      <c r="W22" s="148" t="s">
        <v>105</v>
      </c>
      <c r="X22" s="148" t="s">
        <v>106</v>
      </c>
      <c r="Y22" s="148" t="s">
        <v>106</v>
      </c>
      <c r="Z22" s="148" t="s">
        <v>106</v>
      </c>
      <c r="AA22" s="158" t="s">
        <v>141</v>
      </c>
      <c r="AB22" s="148" t="s">
        <v>106</v>
      </c>
      <c r="AC22" s="422" t="s">
        <v>142</v>
      </c>
      <c r="AD22" s="423"/>
      <c r="AE22" s="433"/>
    </row>
    <row r="23" spans="1:31" ht="142.5" hidden="1" customHeight="1">
      <c r="A23" s="188" t="s">
        <v>91</v>
      </c>
      <c r="B23" s="189" t="s">
        <v>92</v>
      </c>
      <c r="C23" s="190" t="s">
        <v>93</v>
      </c>
      <c r="D23" s="190" t="s">
        <v>110</v>
      </c>
      <c r="E23" s="190" t="s">
        <v>95</v>
      </c>
      <c r="F23" s="4" t="s">
        <v>96</v>
      </c>
      <c r="G23" s="191" t="s">
        <v>143</v>
      </c>
      <c r="H23" s="158" t="s">
        <v>144</v>
      </c>
      <c r="I23" s="158" t="s">
        <v>145</v>
      </c>
      <c r="J23" s="148" t="s">
        <v>100</v>
      </c>
      <c r="K23" s="148" t="s">
        <v>146</v>
      </c>
      <c r="L23" s="148" t="s">
        <v>147</v>
      </c>
      <c r="M23" s="193">
        <v>2</v>
      </c>
      <c r="N23" s="193">
        <v>3</v>
      </c>
      <c r="O23" s="192">
        <f t="shared" ref="O23" si="7">M23*N23</f>
        <v>6</v>
      </c>
      <c r="P23" s="192" t="str">
        <f t="shared" ref="P23" si="8">IF(OR(O23="",O23=0),"",IF(O23&lt;5,"B",IF(O23&lt;9,"M",IF(O23&lt;21,"A","MA"))))</f>
        <v>M</v>
      </c>
      <c r="Q23" s="193">
        <v>10</v>
      </c>
      <c r="R23" s="192">
        <f t="shared" ref="R23" si="9">O23*Q23</f>
        <v>60</v>
      </c>
      <c r="S23" s="145" t="str">
        <f t="shared" ref="S23" si="10">IF(R23="","",IF(AND(R23&gt;=600,R23&lt;=4000),"I",IF(AND(R23&gt;=150,R23&lt;=500),"II",IF(AND(R23&gt;=40,R23&lt;=120),"III",IF(OR(R23&lt;=20,R23&gt;=0),"IV")))))</f>
        <v>III</v>
      </c>
      <c r="T23" s="148" t="s">
        <v>139</v>
      </c>
      <c r="U23" s="148" t="s">
        <v>148</v>
      </c>
      <c r="V23" s="179">
        <v>1</v>
      </c>
      <c r="W23" s="175" t="s">
        <v>105</v>
      </c>
      <c r="X23" s="148" t="s">
        <v>106</v>
      </c>
      <c r="Y23" s="148" t="s">
        <v>106</v>
      </c>
      <c r="Z23" s="148" t="s">
        <v>149</v>
      </c>
      <c r="AA23" s="158" t="s">
        <v>150</v>
      </c>
      <c r="AB23" s="148" t="s">
        <v>106</v>
      </c>
      <c r="AC23" s="422" t="s">
        <v>142</v>
      </c>
      <c r="AD23" s="423"/>
      <c r="AE23" s="433"/>
    </row>
    <row r="24" spans="1:31" ht="131.25" hidden="1" customHeight="1">
      <c r="A24" s="188" t="s">
        <v>91</v>
      </c>
      <c r="B24" s="189" t="s">
        <v>92</v>
      </c>
      <c r="C24" s="190" t="s">
        <v>93</v>
      </c>
      <c r="D24" s="190" t="s">
        <v>110</v>
      </c>
      <c r="E24" s="190" t="s">
        <v>95</v>
      </c>
      <c r="F24" s="156" t="s">
        <v>96</v>
      </c>
      <c r="G24" s="142" t="s">
        <v>151</v>
      </c>
      <c r="H24" s="158" t="s">
        <v>144</v>
      </c>
      <c r="I24" s="158" t="s">
        <v>145</v>
      </c>
      <c r="J24" s="148" t="s">
        <v>100</v>
      </c>
      <c r="K24" s="148" t="s">
        <v>152</v>
      </c>
      <c r="L24" s="148" t="s">
        <v>147</v>
      </c>
      <c r="M24" s="147">
        <v>2</v>
      </c>
      <c r="N24" s="147">
        <v>3</v>
      </c>
      <c r="O24" s="144">
        <v>6</v>
      </c>
      <c r="P24" s="144" t="s">
        <v>153</v>
      </c>
      <c r="Q24" s="147">
        <v>10</v>
      </c>
      <c r="R24" s="144">
        <v>60</v>
      </c>
      <c r="S24" s="145" t="s">
        <v>154</v>
      </c>
      <c r="T24" s="146" t="s">
        <v>139</v>
      </c>
      <c r="U24" s="148" t="s">
        <v>148</v>
      </c>
      <c r="V24" s="179">
        <v>1</v>
      </c>
      <c r="W24" s="175" t="s">
        <v>105</v>
      </c>
      <c r="X24" s="148" t="s">
        <v>106</v>
      </c>
      <c r="Y24" s="148" t="s">
        <v>106</v>
      </c>
      <c r="Z24" s="148" t="s">
        <v>106</v>
      </c>
      <c r="AA24" s="148" t="s">
        <v>155</v>
      </c>
      <c r="AB24" s="148" t="s">
        <v>106</v>
      </c>
      <c r="AC24" s="422" t="s">
        <v>142</v>
      </c>
      <c r="AD24" s="423"/>
      <c r="AE24" s="433"/>
    </row>
    <row r="25" spans="1:31" ht="89.25" hidden="1" customHeight="1">
      <c r="A25" s="188" t="s">
        <v>91</v>
      </c>
      <c r="B25" s="189" t="s">
        <v>92</v>
      </c>
      <c r="C25" s="190" t="s">
        <v>93</v>
      </c>
      <c r="D25" s="190" t="s">
        <v>156</v>
      </c>
      <c r="E25" s="190" t="s">
        <v>95</v>
      </c>
      <c r="F25" s="156" t="s">
        <v>96</v>
      </c>
      <c r="G25" s="142" t="s">
        <v>157</v>
      </c>
      <c r="H25" s="158" t="s">
        <v>158</v>
      </c>
      <c r="I25" s="158" t="s">
        <v>159</v>
      </c>
      <c r="J25" s="148" t="s">
        <v>100</v>
      </c>
      <c r="K25" s="148" t="s">
        <v>160</v>
      </c>
      <c r="L25" s="148" t="s">
        <v>100</v>
      </c>
      <c r="M25" s="147">
        <v>2</v>
      </c>
      <c r="N25" s="147">
        <v>3</v>
      </c>
      <c r="O25" s="144">
        <v>6</v>
      </c>
      <c r="P25" s="144" t="s">
        <v>153</v>
      </c>
      <c r="Q25" s="147">
        <v>25</v>
      </c>
      <c r="R25" s="144">
        <v>150</v>
      </c>
      <c r="S25" s="145" t="s">
        <v>161</v>
      </c>
      <c r="T25" s="146" t="s">
        <v>103</v>
      </c>
      <c r="U25" s="148" t="s">
        <v>162</v>
      </c>
      <c r="V25" s="179">
        <v>1</v>
      </c>
      <c r="W25" s="175" t="s">
        <v>105</v>
      </c>
      <c r="X25" s="148" t="s">
        <v>106</v>
      </c>
      <c r="Y25" s="148" t="s">
        <v>106</v>
      </c>
      <c r="Z25" s="148" t="s">
        <v>163</v>
      </c>
      <c r="AA25" s="148" t="s">
        <v>164</v>
      </c>
      <c r="AB25" s="148" t="s">
        <v>106</v>
      </c>
      <c r="AC25" s="422" t="s">
        <v>142</v>
      </c>
      <c r="AD25" s="423"/>
      <c r="AE25" s="433"/>
    </row>
    <row r="26" spans="1:31" ht="147" hidden="1" customHeight="1">
      <c r="A26" s="188" t="s">
        <v>91</v>
      </c>
      <c r="B26" s="189" t="s">
        <v>92</v>
      </c>
      <c r="C26" s="190" t="s">
        <v>93</v>
      </c>
      <c r="D26" s="190" t="s">
        <v>156</v>
      </c>
      <c r="E26" s="190" t="s">
        <v>95</v>
      </c>
      <c r="F26" s="4" t="s">
        <v>96</v>
      </c>
      <c r="G26" s="191" t="s">
        <v>165</v>
      </c>
      <c r="H26" s="171" t="s">
        <v>166</v>
      </c>
      <c r="I26" s="171" t="s">
        <v>167</v>
      </c>
      <c r="J26" s="4" t="s">
        <v>100</v>
      </c>
      <c r="K26" s="4" t="s">
        <v>100</v>
      </c>
      <c r="L26" s="4" t="s">
        <v>168</v>
      </c>
      <c r="M26" s="195">
        <v>2</v>
      </c>
      <c r="N26" s="195">
        <v>3</v>
      </c>
      <c r="O26" s="196">
        <f>M26*N26</f>
        <v>6</v>
      </c>
      <c r="P26" s="196" t="str">
        <f>IF(OR(O26="",O26=0),"",IF(O26&lt;5,"B",IF(O26&lt;9,"M",IF(O26&lt;21,"A","MA"))))</f>
        <v>M</v>
      </c>
      <c r="Q26" s="195">
        <v>25</v>
      </c>
      <c r="R26" s="196">
        <f>O26*Q26</f>
        <v>150</v>
      </c>
      <c r="S26" s="101" t="str">
        <f>IF(R26="","",IF(AND(R26&gt;=600,R26&lt;=4000),"I",IF(AND(R26&gt;=150,R26&lt;=500),"II",IF(AND(R26&gt;=40,R26&lt;=120),"III",IF(OR(R26&lt;=20,R26&gt;=0),"IV")))))</f>
        <v>II</v>
      </c>
      <c r="T26" s="148" t="s">
        <v>103</v>
      </c>
      <c r="U26" s="4" t="s">
        <v>169</v>
      </c>
      <c r="V26" s="179">
        <v>1</v>
      </c>
      <c r="W26" s="175" t="s">
        <v>105</v>
      </c>
      <c r="X26" s="4" t="s">
        <v>106</v>
      </c>
      <c r="Y26" s="4" t="s">
        <v>106</v>
      </c>
      <c r="Z26" s="148" t="s">
        <v>170</v>
      </c>
      <c r="AA26" s="143" t="s">
        <v>171</v>
      </c>
      <c r="AB26" s="4" t="s">
        <v>172</v>
      </c>
      <c r="AC26" s="422" t="s">
        <v>142</v>
      </c>
      <c r="AD26" s="423"/>
      <c r="AE26" s="433"/>
    </row>
    <row r="27" spans="1:31" ht="89.25" hidden="1" customHeight="1">
      <c r="A27" s="188" t="s">
        <v>91</v>
      </c>
      <c r="B27" s="189" t="s">
        <v>92</v>
      </c>
      <c r="C27" s="190" t="s">
        <v>93</v>
      </c>
      <c r="D27" s="190" t="s">
        <v>156</v>
      </c>
      <c r="E27" s="190" t="s">
        <v>95</v>
      </c>
      <c r="F27" s="4" t="s">
        <v>96</v>
      </c>
      <c r="G27" s="191" t="s">
        <v>173</v>
      </c>
      <c r="H27" s="171" t="s">
        <v>174</v>
      </c>
      <c r="I27" s="171" t="s">
        <v>175</v>
      </c>
      <c r="J27" s="4" t="s">
        <v>100</v>
      </c>
      <c r="K27" s="4" t="s">
        <v>100</v>
      </c>
      <c r="L27" s="4" t="s">
        <v>100</v>
      </c>
      <c r="M27" s="195">
        <v>2</v>
      </c>
      <c r="N27" s="195">
        <v>3</v>
      </c>
      <c r="O27" s="196">
        <f>M27*N27</f>
        <v>6</v>
      </c>
      <c r="P27" s="196" t="str">
        <f>IF(OR(O27="",O27=0),"",IF(O27&lt;5,"B",IF(O27&lt;9,"M",IF(O27&lt;21,"A","MA"))))</f>
        <v>M</v>
      </c>
      <c r="Q27" s="195">
        <v>25</v>
      </c>
      <c r="R27" s="196">
        <f>O27*Q27</f>
        <v>150</v>
      </c>
      <c r="S27" s="101" t="str">
        <f>IF(R27="","",IF(AND(R27&gt;=600,R27&lt;=4000),"I",IF(AND(R27&gt;=150,R27&lt;=500),"II",IF(AND(R27&gt;=40,R27&lt;=120),"III",IF(OR(R27&lt;=20,R27&gt;=0),"IV")))))</f>
        <v>II</v>
      </c>
      <c r="T27" s="148" t="s">
        <v>103</v>
      </c>
      <c r="U27" s="4" t="s">
        <v>176</v>
      </c>
      <c r="V27" s="179">
        <v>1</v>
      </c>
      <c r="W27" s="175" t="s">
        <v>105</v>
      </c>
      <c r="X27" s="4" t="s">
        <v>106</v>
      </c>
      <c r="Y27" s="4" t="s">
        <v>106</v>
      </c>
      <c r="Z27" s="148" t="s">
        <v>106</v>
      </c>
      <c r="AA27" s="171" t="s">
        <v>177</v>
      </c>
      <c r="AB27" s="4" t="s">
        <v>178</v>
      </c>
      <c r="AC27" s="422" t="s">
        <v>142</v>
      </c>
      <c r="AD27" s="423"/>
      <c r="AE27" s="433"/>
    </row>
    <row r="28" spans="1:31" ht="89.25" hidden="1" customHeight="1">
      <c r="A28" s="188" t="s">
        <v>91</v>
      </c>
      <c r="B28" s="189" t="s">
        <v>92</v>
      </c>
      <c r="C28" s="190" t="s">
        <v>93</v>
      </c>
      <c r="D28" s="190" t="s">
        <v>156</v>
      </c>
      <c r="E28" s="190" t="s">
        <v>95</v>
      </c>
      <c r="F28" s="156" t="s">
        <v>96</v>
      </c>
      <c r="G28" s="142" t="s">
        <v>179</v>
      </c>
      <c r="H28" s="142" t="s">
        <v>180</v>
      </c>
      <c r="I28" s="174" t="s">
        <v>181</v>
      </c>
      <c r="J28" s="176" t="s">
        <v>100</v>
      </c>
      <c r="K28" s="176" t="s">
        <v>100</v>
      </c>
      <c r="L28" s="174" t="s">
        <v>182</v>
      </c>
      <c r="M28" s="176">
        <v>2</v>
      </c>
      <c r="N28" s="176">
        <v>2</v>
      </c>
      <c r="O28" s="140">
        <v>4</v>
      </c>
      <c r="P28" s="144" t="s">
        <v>183</v>
      </c>
      <c r="Q28" s="176">
        <v>10</v>
      </c>
      <c r="R28" s="140">
        <v>40</v>
      </c>
      <c r="S28" s="145" t="s">
        <v>154</v>
      </c>
      <c r="T28" s="146" t="s">
        <v>139</v>
      </c>
      <c r="U28" s="163" t="s">
        <v>184</v>
      </c>
      <c r="V28" s="179">
        <v>1</v>
      </c>
      <c r="W28" s="175" t="s">
        <v>105</v>
      </c>
      <c r="X28" s="176" t="s">
        <v>106</v>
      </c>
      <c r="Y28" s="176" t="s">
        <v>106</v>
      </c>
      <c r="Z28" s="176" t="s">
        <v>106</v>
      </c>
      <c r="AA28" s="165" t="s">
        <v>185</v>
      </c>
      <c r="AB28" s="148" t="s">
        <v>108</v>
      </c>
      <c r="AC28" s="422" t="s">
        <v>186</v>
      </c>
      <c r="AD28" s="423"/>
      <c r="AE28" s="423"/>
    </row>
    <row r="29" spans="1:31" ht="89.25" hidden="1" customHeight="1">
      <c r="A29" s="188" t="s">
        <v>91</v>
      </c>
      <c r="B29" s="189" t="s">
        <v>92</v>
      </c>
      <c r="C29" s="190" t="s">
        <v>93</v>
      </c>
      <c r="D29" s="190" t="s">
        <v>156</v>
      </c>
      <c r="E29" s="190" t="s">
        <v>95</v>
      </c>
      <c r="F29" s="156" t="s">
        <v>96</v>
      </c>
      <c r="G29" s="142" t="s">
        <v>187</v>
      </c>
      <c r="H29" s="142" t="s">
        <v>188</v>
      </c>
      <c r="I29" s="174" t="s">
        <v>189</v>
      </c>
      <c r="J29" s="176" t="s">
        <v>100</v>
      </c>
      <c r="K29" s="176" t="s">
        <v>100</v>
      </c>
      <c r="L29" s="175" t="s">
        <v>100</v>
      </c>
      <c r="M29" s="176">
        <v>2</v>
      </c>
      <c r="N29" s="176">
        <v>2</v>
      </c>
      <c r="O29" s="140">
        <v>4</v>
      </c>
      <c r="P29" s="144" t="s">
        <v>183</v>
      </c>
      <c r="Q29" s="176">
        <v>10</v>
      </c>
      <c r="R29" s="140">
        <v>40</v>
      </c>
      <c r="S29" s="145" t="s">
        <v>154</v>
      </c>
      <c r="T29" s="146" t="s">
        <v>139</v>
      </c>
      <c r="U29" s="163" t="s">
        <v>190</v>
      </c>
      <c r="V29" s="179">
        <v>1</v>
      </c>
      <c r="W29" s="175" t="s">
        <v>105</v>
      </c>
      <c r="X29" s="176" t="s">
        <v>106</v>
      </c>
      <c r="Y29" s="176" t="s">
        <v>106</v>
      </c>
      <c r="Z29" s="176" t="s">
        <v>106</v>
      </c>
      <c r="AA29" s="175" t="s">
        <v>191</v>
      </c>
      <c r="AB29" s="148" t="s">
        <v>108</v>
      </c>
      <c r="AC29" s="422" t="s">
        <v>186</v>
      </c>
      <c r="AD29" s="423"/>
      <c r="AE29" s="423"/>
    </row>
    <row r="30" spans="1:31" s="197" customFormat="1" ht="147.75" hidden="1" customHeight="1">
      <c r="A30" s="188" t="s">
        <v>91</v>
      </c>
      <c r="B30" s="189" t="s">
        <v>92</v>
      </c>
      <c r="C30" s="190" t="s">
        <v>93</v>
      </c>
      <c r="D30" s="190" t="s">
        <v>156</v>
      </c>
      <c r="E30" s="190" t="s">
        <v>95</v>
      </c>
      <c r="F30" s="4" t="s">
        <v>130</v>
      </c>
      <c r="G30" s="191" t="s">
        <v>192</v>
      </c>
      <c r="H30" s="172" t="s">
        <v>193</v>
      </c>
      <c r="I30" s="174" t="s">
        <v>194</v>
      </c>
      <c r="J30" s="176" t="s">
        <v>100</v>
      </c>
      <c r="K30" s="175" t="s">
        <v>100</v>
      </c>
      <c r="L30" s="175" t="s">
        <v>195</v>
      </c>
      <c r="M30" s="176">
        <v>2</v>
      </c>
      <c r="N30" s="176">
        <v>2</v>
      </c>
      <c r="O30" s="176">
        <v>4</v>
      </c>
      <c r="P30" s="192" t="str">
        <f t="shared" ref="P30:P32" si="11">IF(OR(O30="",O30=0),"",IF(O30&lt;5,"B",IF(O30&lt;9,"M",IF(O30&lt;21,"A","MA"))))</f>
        <v>B</v>
      </c>
      <c r="Q30" s="176">
        <v>10</v>
      </c>
      <c r="R30" s="176">
        <v>40</v>
      </c>
      <c r="S30" s="145" t="str">
        <f t="shared" ref="S30:S32" si="12">IF(R30="","",IF(AND(R30&gt;=600,R30&lt;=4000),"I",IF(AND(R30&gt;=150,R30&lt;=500),"II",IF(AND(R30&gt;=40,R30&lt;=120),"III",IF(OR(R30&lt;=20,R30&gt;=0),"IV")))))</f>
        <v>III</v>
      </c>
      <c r="T30" s="148" t="s">
        <v>139</v>
      </c>
      <c r="U30" s="162" t="s">
        <v>196</v>
      </c>
      <c r="V30" s="179">
        <v>1</v>
      </c>
      <c r="W30" s="175" t="s">
        <v>105</v>
      </c>
      <c r="X30" s="176" t="s">
        <v>106</v>
      </c>
      <c r="Y30" s="176" t="s">
        <v>106</v>
      </c>
      <c r="Z30" s="176" t="s">
        <v>106</v>
      </c>
      <c r="AA30" s="174" t="s">
        <v>197</v>
      </c>
      <c r="AB30" s="175" t="s">
        <v>198</v>
      </c>
      <c r="AC30" s="422" t="s">
        <v>186</v>
      </c>
      <c r="AD30" s="423"/>
      <c r="AE30" s="423"/>
    </row>
    <row r="31" spans="1:31" ht="155.25" hidden="1" customHeight="1">
      <c r="A31" s="188" t="s">
        <v>91</v>
      </c>
      <c r="B31" s="189" t="s">
        <v>92</v>
      </c>
      <c r="C31" s="190" t="s">
        <v>93</v>
      </c>
      <c r="D31" s="190" t="s">
        <v>156</v>
      </c>
      <c r="E31" s="190" t="s">
        <v>95</v>
      </c>
      <c r="F31" s="4" t="s">
        <v>96</v>
      </c>
      <c r="G31" s="191" t="s">
        <v>199</v>
      </c>
      <c r="H31" s="171" t="s">
        <v>200</v>
      </c>
      <c r="I31" s="174" t="s">
        <v>194</v>
      </c>
      <c r="J31" s="176" t="s">
        <v>100</v>
      </c>
      <c r="K31" s="175" t="s">
        <v>100</v>
      </c>
      <c r="L31" s="175" t="s">
        <v>195</v>
      </c>
      <c r="M31" s="176">
        <v>2</v>
      </c>
      <c r="N31" s="176">
        <v>2</v>
      </c>
      <c r="O31" s="176">
        <v>4</v>
      </c>
      <c r="P31" s="192" t="str">
        <f t="shared" si="11"/>
        <v>B</v>
      </c>
      <c r="Q31" s="176">
        <v>10</v>
      </c>
      <c r="R31" s="176">
        <v>40</v>
      </c>
      <c r="S31" s="145" t="str">
        <f t="shared" si="12"/>
        <v>III</v>
      </c>
      <c r="T31" s="148" t="s">
        <v>139</v>
      </c>
      <c r="U31" s="162" t="s">
        <v>196</v>
      </c>
      <c r="V31" s="179">
        <v>1</v>
      </c>
      <c r="W31" s="175" t="s">
        <v>105</v>
      </c>
      <c r="X31" s="176" t="s">
        <v>106</v>
      </c>
      <c r="Y31" s="176" t="s">
        <v>106</v>
      </c>
      <c r="Z31" s="176" t="s">
        <v>106</v>
      </c>
      <c r="AA31" s="174" t="s">
        <v>197</v>
      </c>
      <c r="AB31" s="177" t="s">
        <v>198</v>
      </c>
      <c r="AC31" s="422" t="s">
        <v>186</v>
      </c>
      <c r="AD31" s="423"/>
      <c r="AE31" s="423"/>
    </row>
    <row r="32" spans="1:31" ht="155.25" hidden="1" customHeight="1">
      <c r="A32" s="188" t="s">
        <v>91</v>
      </c>
      <c r="B32" s="189" t="s">
        <v>92</v>
      </c>
      <c r="C32" s="190" t="s">
        <v>93</v>
      </c>
      <c r="D32" s="190" t="s">
        <v>156</v>
      </c>
      <c r="E32" s="190" t="s">
        <v>95</v>
      </c>
      <c r="F32" s="4" t="s">
        <v>96</v>
      </c>
      <c r="G32" s="191" t="s">
        <v>201</v>
      </c>
      <c r="H32" s="158" t="s">
        <v>202</v>
      </c>
      <c r="I32" s="158" t="s">
        <v>203</v>
      </c>
      <c r="J32" s="148" t="s">
        <v>100</v>
      </c>
      <c r="K32" s="148" t="s">
        <v>204</v>
      </c>
      <c r="L32" s="148" t="s">
        <v>205</v>
      </c>
      <c r="M32" s="193">
        <v>2</v>
      </c>
      <c r="N32" s="193">
        <v>3</v>
      </c>
      <c r="O32" s="196">
        <f t="shared" ref="O32" si="13">M32*N32</f>
        <v>6</v>
      </c>
      <c r="P32" s="192" t="str">
        <f t="shared" si="11"/>
        <v>M</v>
      </c>
      <c r="Q32" s="193">
        <v>25</v>
      </c>
      <c r="R32" s="196">
        <f t="shared" ref="R32" si="14">O32*Q32</f>
        <v>150</v>
      </c>
      <c r="S32" s="145" t="str">
        <f t="shared" si="12"/>
        <v>II</v>
      </c>
      <c r="T32" s="148" t="s">
        <v>103</v>
      </c>
      <c r="U32" s="148" t="s">
        <v>206</v>
      </c>
      <c r="V32" s="179">
        <v>1</v>
      </c>
      <c r="W32" s="175" t="s">
        <v>105</v>
      </c>
      <c r="X32" s="148" t="s">
        <v>106</v>
      </c>
      <c r="Y32" s="148" t="s">
        <v>106</v>
      </c>
      <c r="Z32" s="148" t="s">
        <v>106</v>
      </c>
      <c r="AA32" s="158" t="s">
        <v>207</v>
      </c>
      <c r="AB32" s="148" t="s">
        <v>106</v>
      </c>
      <c r="AC32" s="422" t="s">
        <v>208</v>
      </c>
      <c r="AD32" s="423"/>
      <c r="AE32" s="423"/>
    </row>
    <row r="33" spans="1:31" ht="92.25" hidden="1" customHeight="1">
      <c r="A33" s="188" t="s">
        <v>91</v>
      </c>
      <c r="B33" s="189" t="s">
        <v>92</v>
      </c>
      <c r="C33" s="190" t="s">
        <v>93</v>
      </c>
      <c r="D33" s="190" t="s">
        <v>156</v>
      </c>
      <c r="E33" s="190" t="s">
        <v>95</v>
      </c>
      <c r="F33" s="156" t="s">
        <v>96</v>
      </c>
      <c r="G33" s="161" t="s">
        <v>209</v>
      </c>
      <c r="H33" s="158" t="s">
        <v>202</v>
      </c>
      <c r="I33" s="158" t="s">
        <v>203</v>
      </c>
      <c r="J33" s="148" t="s">
        <v>100</v>
      </c>
      <c r="K33" s="148" t="s">
        <v>204</v>
      </c>
      <c r="L33" s="148" t="s">
        <v>205</v>
      </c>
      <c r="M33" s="147">
        <v>2</v>
      </c>
      <c r="N33" s="147">
        <v>3</v>
      </c>
      <c r="O33" s="140">
        <v>6</v>
      </c>
      <c r="P33" s="144" t="s">
        <v>153</v>
      </c>
      <c r="Q33" s="147">
        <v>25</v>
      </c>
      <c r="R33" s="140">
        <v>150</v>
      </c>
      <c r="S33" s="145" t="s">
        <v>161</v>
      </c>
      <c r="T33" s="146" t="s">
        <v>103</v>
      </c>
      <c r="U33" s="148" t="s">
        <v>206</v>
      </c>
      <c r="V33" s="179">
        <v>1</v>
      </c>
      <c r="W33" s="175" t="s">
        <v>105</v>
      </c>
      <c r="X33" s="148" t="s">
        <v>106</v>
      </c>
      <c r="Y33" s="148" t="s">
        <v>106</v>
      </c>
      <c r="Z33" s="148" t="s">
        <v>106</v>
      </c>
      <c r="AA33" s="148" t="s">
        <v>210</v>
      </c>
      <c r="AB33" s="148" t="s">
        <v>106</v>
      </c>
      <c r="AC33" s="422" t="s">
        <v>208</v>
      </c>
      <c r="AD33" s="423"/>
      <c r="AE33" s="423"/>
    </row>
    <row r="34" spans="1:31" ht="89.25" hidden="1" customHeight="1">
      <c r="A34" s="188" t="s">
        <v>91</v>
      </c>
      <c r="B34" s="189" t="s">
        <v>92</v>
      </c>
      <c r="C34" s="190" t="s">
        <v>93</v>
      </c>
      <c r="D34" s="190" t="s">
        <v>156</v>
      </c>
      <c r="E34" s="190" t="s">
        <v>95</v>
      </c>
      <c r="F34" s="156" t="s">
        <v>96</v>
      </c>
      <c r="G34" s="142" t="s">
        <v>211</v>
      </c>
      <c r="H34" s="158" t="s">
        <v>212</v>
      </c>
      <c r="I34" s="158" t="s">
        <v>213</v>
      </c>
      <c r="J34" s="148" t="s">
        <v>100</v>
      </c>
      <c r="K34" s="148" t="s">
        <v>214</v>
      </c>
      <c r="L34" s="148" t="s">
        <v>205</v>
      </c>
      <c r="M34" s="147">
        <v>2</v>
      </c>
      <c r="N34" s="147">
        <v>3</v>
      </c>
      <c r="O34" s="144">
        <v>6</v>
      </c>
      <c r="P34" s="144" t="s">
        <v>153</v>
      </c>
      <c r="Q34" s="147">
        <v>25</v>
      </c>
      <c r="R34" s="140">
        <v>150</v>
      </c>
      <c r="S34" s="145" t="s">
        <v>161</v>
      </c>
      <c r="T34" s="146" t="s">
        <v>103</v>
      </c>
      <c r="U34" s="148" t="s">
        <v>206</v>
      </c>
      <c r="V34" s="179">
        <v>1</v>
      </c>
      <c r="W34" s="175" t="s">
        <v>105</v>
      </c>
      <c r="X34" s="148" t="s">
        <v>106</v>
      </c>
      <c r="Y34" s="148" t="s">
        <v>106</v>
      </c>
      <c r="Z34" s="148" t="s">
        <v>106</v>
      </c>
      <c r="AA34" s="148" t="s">
        <v>215</v>
      </c>
      <c r="AB34" s="148" t="s">
        <v>106</v>
      </c>
      <c r="AC34" s="422" t="s">
        <v>208</v>
      </c>
      <c r="AD34" s="423"/>
      <c r="AE34" s="423"/>
    </row>
    <row r="35" spans="1:31" ht="99.75" hidden="1" customHeight="1">
      <c r="A35" s="188" t="s">
        <v>91</v>
      </c>
      <c r="B35" s="189" t="s">
        <v>92</v>
      </c>
      <c r="C35" s="190" t="s">
        <v>93</v>
      </c>
      <c r="D35" s="190" t="s">
        <v>156</v>
      </c>
      <c r="E35" s="190" t="s">
        <v>95</v>
      </c>
      <c r="F35" s="4" t="s">
        <v>96</v>
      </c>
      <c r="G35" s="191" t="s">
        <v>216</v>
      </c>
      <c r="H35" s="158" t="s">
        <v>217</v>
      </c>
      <c r="I35" s="158" t="s">
        <v>218</v>
      </c>
      <c r="J35" s="148" t="s">
        <v>100</v>
      </c>
      <c r="K35" s="148" t="s">
        <v>204</v>
      </c>
      <c r="L35" s="148" t="s">
        <v>219</v>
      </c>
      <c r="M35" s="193">
        <v>2</v>
      </c>
      <c r="N35" s="193">
        <v>3</v>
      </c>
      <c r="O35" s="192">
        <f t="shared" ref="O35" si="15">M35*N35</f>
        <v>6</v>
      </c>
      <c r="P35" s="192" t="str">
        <f t="shared" ref="P35" si="16">IF(OR(O35="",O35=0),"",IF(O35&lt;5,"B",IF(O35&lt;9,"M",IF(O35&lt;21,"A","MA"))))</f>
        <v>M</v>
      </c>
      <c r="Q35" s="193">
        <v>25</v>
      </c>
      <c r="R35" s="196">
        <f t="shared" ref="R35" si="17">O35*Q35</f>
        <v>150</v>
      </c>
      <c r="S35" s="145" t="str">
        <f t="shared" ref="S35" si="18">IF(R35="","",IF(AND(R35&gt;=600,R35&lt;=4000),"I",IF(AND(R35&gt;=150,R35&lt;=500),"II",IF(AND(R35&gt;=40,R35&lt;=120),"III",IF(OR(R35&lt;=20,R35&gt;=0),"IV")))))</f>
        <v>II</v>
      </c>
      <c r="T35" s="148" t="s">
        <v>103</v>
      </c>
      <c r="U35" s="148" t="s">
        <v>206</v>
      </c>
      <c r="V35" s="179">
        <v>1</v>
      </c>
      <c r="W35" s="175" t="s">
        <v>105</v>
      </c>
      <c r="X35" s="148" t="s">
        <v>106</v>
      </c>
      <c r="Y35" s="148" t="s">
        <v>106</v>
      </c>
      <c r="Z35" s="146" t="s">
        <v>106</v>
      </c>
      <c r="AA35" s="158" t="s">
        <v>220</v>
      </c>
      <c r="AB35" s="148" t="s">
        <v>106</v>
      </c>
      <c r="AC35" s="422" t="s">
        <v>208</v>
      </c>
      <c r="AD35" s="423"/>
      <c r="AE35" s="423"/>
    </row>
    <row r="36" spans="1:31" ht="89.25" hidden="1" customHeight="1">
      <c r="A36" s="188" t="s">
        <v>91</v>
      </c>
      <c r="B36" s="189" t="s">
        <v>92</v>
      </c>
      <c r="C36" s="190" t="s">
        <v>93</v>
      </c>
      <c r="D36" s="190" t="s">
        <v>156</v>
      </c>
      <c r="E36" s="190" t="s">
        <v>95</v>
      </c>
      <c r="F36" s="156" t="s">
        <v>96</v>
      </c>
      <c r="G36" s="142" t="s">
        <v>221</v>
      </c>
      <c r="H36" s="158" t="s">
        <v>222</v>
      </c>
      <c r="I36" s="158" t="s">
        <v>223</v>
      </c>
      <c r="J36" s="148" t="s">
        <v>100</v>
      </c>
      <c r="K36" s="148" t="s">
        <v>204</v>
      </c>
      <c r="L36" s="148" t="s">
        <v>219</v>
      </c>
      <c r="M36" s="147">
        <v>2</v>
      </c>
      <c r="N36" s="147">
        <v>3</v>
      </c>
      <c r="O36" s="144">
        <v>6</v>
      </c>
      <c r="P36" s="144" t="s">
        <v>153</v>
      </c>
      <c r="Q36" s="147">
        <v>25</v>
      </c>
      <c r="R36" s="140">
        <v>150</v>
      </c>
      <c r="S36" s="145" t="s">
        <v>161</v>
      </c>
      <c r="T36" s="146" t="s">
        <v>103</v>
      </c>
      <c r="U36" s="148" t="s">
        <v>224</v>
      </c>
      <c r="V36" s="179">
        <v>1</v>
      </c>
      <c r="W36" s="175" t="s">
        <v>105</v>
      </c>
      <c r="X36" s="148" t="s">
        <v>106</v>
      </c>
      <c r="Y36" s="148" t="s">
        <v>106</v>
      </c>
      <c r="Z36" s="148" t="s">
        <v>106</v>
      </c>
      <c r="AA36" s="148" t="s">
        <v>225</v>
      </c>
      <c r="AB36" s="148" t="s">
        <v>106</v>
      </c>
      <c r="AC36" s="422" t="s">
        <v>208</v>
      </c>
      <c r="AD36" s="423"/>
      <c r="AE36" s="423"/>
    </row>
    <row r="37" spans="1:31" ht="115.5" hidden="1" customHeight="1">
      <c r="A37" s="188" t="s">
        <v>91</v>
      </c>
      <c r="B37" s="189" t="s">
        <v>92</v>
      </c>
      <c r="C37" s="190" t="s">
        <v>93</v>
      </c>
      <c r="D37" s="190" t="s">
        <v>156</v>
      </c>
      <c r="E37" s="190" t="s">
        <v>95</v>
      </c>
      <c r="F37" s="156"/>
      <c r="G37" s="142" t="s">
        <v>226</v>
      </c>
      <c r="H37" s="158" t="s">
        <v>227</v>
      </c>
      <c r="I37" s="173" t="s">
        <v>228</v>
      </c>
      <c r="J37" s="166" t="s">
        <v>100</v>
      </c>
      <c r="K37" s="177" t="s">
        <v>229</v>
      </c>
      <c r="L37" s="167" t="s">
        <v>230</v>
      </c>
      <c r="M37" s="168">
        <v>2</v>
      </c>
      <c r="N37" s="168">
        <v>3</v>
      </c>
      <c r="O37" s="168">
        <f t="shared" ref="O37:O38" si="19">M37*N37</f>
        <v>6</v>
      </c>
      <c r="P37" s="144" t="str">
        <f t="shared" ref="P37:P38" si="20">IF(OR(O37="",O37=0),"",IF(O37&lt;5,"B",IF(O37&lt;9,"M",IF(O37&lt;21,"A","MA"))))</f>
        <v>M</v>
      </c>
      <c r="Q37" s="168">
        <v>10</v>
      </c>
      <c r="R37" s="168">
        <f t="shared" ref="R37:R45" si="21">O37*Q37</f>
        <v>60</v>
      </c>
      <c r="S37" s="145" t="str">
        <f t="shared" ref="S37:S40" si="22">IF(R37="","",IF(AND(R37&gt;=600,R37&lt;=4000),"I",IF(AND(R37&gt;=150,R37&lt;=500),"II",IF(AND(R37&gt;=40,R37&lt;=120),"III",IF(OR(R37&lt;=20,R37&gt;=0),"IV")))))</f>
        <v>III</v>
      </c>
      <c r="T37" s="175" t="s">
        <v>231</v>
      </c>
      <c r="U37" s="164" t="s">
        <v>232</v>
      </c>
      <c r="V37" s="179">
        <v>1</v>
      </c>
      <c r="W37" s="177" t="s">
        <v>105</v>
      </c>
      <c r="X37" s="179" t="s">
        <v>106</v>
      </c>
      <c r="Y37" s="179" t="s">
        <v>106</v>
      </c>
      <c r="Z37" s="179" t="s">
        <v>106</v>
      </c>
      <c r="AA37" s="177" t="s">
        <v>233</v>
      </c>
      <c r="AB37" s="179" t="s">
        <v>106</v>
      </c>
      <c r="AC37" s="422" t="s">
        <v>208</v>
      </c>
      <c r="AD37" s="423"/>
      <c r="AE37" s="423"/>
    </row>
    <row r="38" spans="1:31" ht="121.5" hidden="1" customHeight="1">
      <c r="A38" s="188" t="s">
        <v>91</v>
      </c>
      <c r="B38" s="189" t="s">
        <v>92</v>
      </c>
      <c r="C38" s="190" t="s">
        <v>93</v>
      </c>
      <c r="D38" s="190" t="s">
        <v>156</v>
      </c>
      <c r="E38" s="190" t="s">
        <v>95</v>
      </c>
      <c r="F38" s="4" t="s">
        <v>130</v>
      </c>
      <c r="G38" s="191" t="s">
        <v>234</v>
      </c>
      <c r="H38" s="158" t="s">
        <v>227</v>
      </c>
      <c r="I38" s="158" t="s">
        <v>218</v>
      </c>
      <c r="J38" s="148" t="s">
        <v>100</v>
      </c>
      <c r="K38" s="148" t="s">
        <v>204</v>
      </c>
      <c r="L38" s="148" t="s">
        <v>219</v>
      </c>
      <c r="M38" s="193">
        <v>2</v>
      </c>
      <c r="N38" s="193">
        <v>3</v>
      </c>
      <c r="O38" s="192">
        <f t="shared" si="19"/>
        <v>6</v>
      </c>
      <c r="P38" s="192" t="str">
        <f t="shared" si="20"/>
        <v>M</v>
      </c>
      <c r="Q38" s="193">
        <v>25</v>
      </c>
      <c r="R38" s="196">
        <f t="shared" si="21"/>
        <v>150</v>
      </c>
      <c r="S38" s="145" t="str">
        <f t="shared" si="22"/>
        <v>II</v>
      </c>
      <c r="T38" s="148" t="s">
        <v>103</v>
      </c>
      <c r="U38" s="148" t="s">
        <v>206</v>
      </c>
      <c r="V38" s="179">
        <v>1</v>
      </c>
      <c r="W38" s="175" t="s">
        <v>105</v>
      </c>
      <c r="X38" s="148" t="s">
        <v>106</v>
      </c>
      <c r="Y38" s="148" t="s">
        <v>106</v>
      </c>
      <c r="Z38" s="148" t="s">
        <v>106</v>
      </c>
      <c r="AA38" s="158" t="s">
        <v>235</v>
      </c>
      <c r="AB38" s="148" t="s">
        <v>106</v>
      </c>
      <c r="AC38" s="422" t="s">
        <v>208</v>
      </c>
      <c r="AD38" s="423"/>
      <c r="AE38" s="423"/>
    </row>
    <row r="39" spans="1:31" ht="147" hidden="1" customHeight="1">
      <c r="A39" s="188" t="s">
        <v>91</v>
      </c>
      <c r="B39" s="189" t="s">
        <v>92</v>
      </c>
      <c r="C39" s="190" t="s">
        <v>93</v>
      </c>
      <c r="D39" s="190" t="s">
        <v>156</v>
      </c>
      <c r="E39" s="190" t="s">
        <v>95</v>
      </c>
      <c r="F39" s="198" t="s">
        <v>96</v>
      </c>
      <c r="G39" s="199" t="s">
        <v>236</v>
      </c>
      <c r="H39" s="200" t="s">
        <v>237</v>
      </c>
      <c r="I39" s="173" t="s">
        <v>238</v>
      </c>
      <c r="J39" s="179" t="s">
        <v>100</v>
      </c>
      <c r="K39" s="177" t="s">
        <v>239</v>
      </c>
      <c r="L39" s="177" t="s">
        <v>240</v>
      </c>
      <c r="M39" s="201">
        <v>2</v>
      </c>
      <c r="N39" s="201">
        <v>3</v>
      </c>
      <c r="O39" s="202">
        <f>M39*N39</f>
        <v>6</v>
      </c>
      <c r="P39" s="202" t="str">
        <f>IF(OR(O39="",O39=0),"",IF(O39&lt;5,"B",IF(O39&lt;9,"M",IF(O39&lt;21,"A","MA"))))</f>
        <v>M</v>
      </c>
      <c r="Q39" s="201">
        <v>25</v>
      </c>
      <c r="R39" s="203">
        <f t="shared" si="21"/>
        <v>150</v>
      </c>
      <c r="S39" s="204" t="str">
        <f t="shared" si="22"/>
        <v>II</v>
      </c>
      <c r="T39" s="205" t="s">
        <v>103</v>
      </c>
      <c r="U39" s="164" t="s">
        <v>241</v>
      </c>
      <c r="V39" s="179">
        <v>1</v>
      </c>
      <c r="W39" s="177" t="s">
        <v>105</v>
      </c>
      <c r="X39" s="206" t="s">
        <v>106</v>
      </c>
      <c r="Y39" s="206" t="s">
        <v>106</v>
      </c>
      <c r="Z39" s="206" t="s">
        <v>242</v>
      </c>
      <c r="AA39" s="154" t="s">
        <v>243</v>
      </c>
      <c r="AB39" s="206" t="s">
        <v>244</v>
      </c>
      <c r="AC39" s="429" t="s">
        <v>245</v>
      </c>
      <c r="AD39" s="429"/>
      <c r="AE39" s="437"/>
    </row>
    <row r="40" spans="1:31" ht="152.25" hidden="1" customHeight="1">
      <c r="A40" s="188" t="s">
        <v>91</v>
      </c>
      <c r="B40" s="189" t="s">
        <v>92</v>
      </c>
      <c r="C40" s="190" t="s">
        <v>93</v>
      </c>
      <c r="D40" s="190" t="s">
        <v>156</v>
      </c>
      <c r="E40" s="190" t="s">
        <v>95</v>
      </c>
      <c r="F40" s="6" t="s">
        <v>96</v>
      </c>
      <c r="G40" s="142" t="s">
        <v>246</v>
      </c>
      <c r="H40" s="158" t="s">
        <v>247</v>
      </c>
      <c r="I40" s="158" t="s">
        <v>248</v>
      </c>
      <c r="J40" s="148" t="s">
        <v>100</v>
      </c>
      <c r="K40" s="175" t="s">
        <v>100</v>
      </c>
      <c r="L40" s="175" t="s">
        <v>249</v>
      </c>
      <c r="M40" s="147">
        <v>6</v>
      </c>
      <c r="N40" s="147">
        <v>3</v>
      </c>
      <c r="O40" s="144">
        <f>M40*N40</f>
        <v>18</v>
      </c>
      <c r="P40" s="144" t="str">
        <f>IF(OR(O40="",O40=0),"",IF(O40&lt;5,"B",IF(O40&lt;9,"M",IF(O40&lt;21,"A","MA"))))</f>
        <v>A</v>
      </c>
      <c r="Q40" s="147">
        <v>25</v>
      </c>
      <c r="R40" s="100">
        <f t="shared" si="21"/>
        <v>450</v>
      </c>
      <c r="S40" s="145" t="str">
        <f t="shared" si="22"/>
        <v>II</v>
      </c>
      <c r="T40" s="146" t="s">
        <v>103</v>
      </c>
      <c r="U40" s="148" t="s">
        <v>241</v>
      </c>
      <c r="V40" s="179">
        <v>1</v>
      </c>
      <c r="W40" s="175" t="s">
        <v>105</v>
      </c>
      <c r="X40" s="148" t="s">
        <v>106</v>
      </c>
      <c r="Y40" s="148" t="s">
        <v>106</v>
      </c>
      <c r="Z40" s="148" t="s">
        <v>106</v>
      </c>
      <c r="AA40" s="158" t="s">
        <v>250</v>
      </c>
      <c r="AB40" s="148" t="s">
        <v>106</v>
      </c>
      <c r="AC40" s="429" t="s">
        <v>245</v>
      </c>
      <c r="AD40" s="429"/>
      <c r="AE40" s="437"/>
    </row>
    <row r="41" spans="1:31" ht="77.25" hidden="1" customHeight="1">
      <c r="A41" s="188" t="s">
        <v>91</v>
      </c>
      <c r="B41" s="189" t="s">
        <v>92</v>
      </c>
      <c r="C41" s="190" t="s">
        <v>93</v>
      </c>
      <c r="D41" s="190" t="s">
        <v>156</v>
      </c>
      <c r="E41" s="190" t="s">
        <v>95</v>
      </c>
      <c r="F41" s="6" t="s">
        <v>96</v>
      </c>
      <c r="G41" s="199" t="s">
        <v>251</v>
      </c>
      <c r="H41" s="207" t="s">
        <v>252</v>
      </c>
      <c r="I41" s="207" t="s">
        <v>253</v>
      </c>
      <c r="J41" s="208" t="s">
        <v>100</v>
      </c>
      <c r="K41" s="208" t="s">
        <v>100</v>
      </c>
      <c r="L41" s="208" t="s">
        <v>100</v>
      </c>
      <c r="M41" s="209">
        <v>2</v>
      </c>
      <c r="N41" s="209">
        <v>3</v>
      </c>
      <c r="O41" s="209">
        <v>6</v>
      </c>
      <c r="P41" s="202" t="str">
        <f t="shared" ref="P41:P45" si="23">IF(OR(O41="",O41=0),"",IF(O41&lt;5,"B",IF(O41&lt;9,"M",IF(O41&lt;21,"A","MA"))))</f>
        <v>M</v>
      </c>
      <c r="Q41" s="209">
        <v>10</v>
      </c>
      <c r="R41" s="210">
        <f t="shared" si="21"/>
        <v>60</v>
      </c>
      <c r="S41" s="211" t="s">
        <v>154</v>
      </c>
      <c r="T41" s="212" t="s">
        <v>139</v>
      </c>
      <c r="U41" s="212" t="s">
        <v>254</v>
      </c>
      <c r="V41" s="179">
        <v>1</v>
      </c>
      <c r="W41" s="177" t="s">
        <v>105</v>
      </c>
      <c r="X41" s="208" t="s">
        <v>106</v>
      </c>
      <c r="Y41" s="208" t="s">
        <v>106</v>
      </c>
      <c r="Z41" s="208" t="s">
        <v>106</v>
      </c>
      <c r="AA41" s="207" t="s">
        <v>255</v>
      </c>
      <c r="AB41" s="206" t="s">
        <v>244</v>
      </c>
      <c r="AC41" s="430" t="s">
        <v>256</v>
      </c>
      <c r="AD41" s="430"/>
      <c r="AE41" s="438"/>
    </row>
    <row r="42" spans="1:31" ht="77.25" hidden="1" customHeight="1">
      <c r="A42" s="188" t="s">
        <v>91</v>
      </c>
      <c r="B42" s="189" t="s">
        <v>92</v>
      </c>
      <c r="C42" s="190" t="s">
        <v>93</v>
      </c>
      <c r="D42" s="190" t="s">
        <v>156</v>
      </c>
      <c r="E42" s="190" t="s">
        <v>95</v>
      </c>
      <c r="F42" s="6" t="s">
        <v>130</v>
      </c>
      <c r="G42" s="191" t="s">
        <v>257</v>
      </c>
      <c r="H42" s="158" t="s">
        <v>258</v>
      </c>
      <c r="I42" s="158" t="s">
        <v>259</v>
      </c>
      <c r="J42" s="148" t="s">
        <v>100</v>
      </c>
      <c r="K42" s="175" t="s">
        <v>260</v>
      </c>
      <c r="L42" s="175" t="s">
        <v>261</v>
      </c>
      <c r="M42" s="147">
        <v>6</v>
      </c>
      <c r="N42" s="147">
        <v>1</v>
      </c>
      <c r="O42" s="144">
        <f t="shared" ref="O42:O45" si="24">M42*N42</f>
        <v>6</v>
      </c>
      <c r="P42" s="144" t="str">
        <f t="shared" si="23"/>
        <v>M</v>
      </c>
      <c r="Q42" s="147">
        <v>10</v>
      </c>
      <c r="R42" s="150">
        <f t="shared" si="21"/>
        <v>60</v>
      </c>
      <c r="S42" s="145" t="str">
        <f t="shared" ref="S42:S45" si="25">IF(R42="","",IF(AND(R42&gt;=600,R42&lt;=4000),"I",IF(AND(R42&gt;=150,R42&lt;=500),"II",IF(AND(R42&gt;=40,R42&lt;=120),"III",IF(OR(R42&lt;=20,R42&gt;=0),"IV")))))</f>
        <v>III</v>
      </c>
      <c r="T42" s="146" t="s">
        <v>139</v>
      </c>
      <c r="U42" s="175" t="s">
        <v>262</v>
      </c>
      <c r="V42" s="179">
        <v>1</v>
      </c>
      <c r="W42" s="175" t="s">
        <v>105</v>
      </c>
      <c r="X42" s="148" t="s">
        <v>106</v>
      </c>
      <c r="Y42" s="148" t="s">
        <v>106</v>
      </c>
      <c r="Z42" s="175" t="s">
        <v>106</v>
      </c>
      <c r="AA42" s="174" t="s">
        <v>263</v>
      </c>
      <c r="AB42" s="176" t="s">
        <v>106</v>
      </c>
      <c r="AC42" s="431" t="s">
        <v>256</v>
      </c>
      <c r="AD42" s="431"/>
      <c r="AE42" s="439"/>
    </row>
    <row r="43" spans="1:31" ht="120" hidden="1" customHeight="1">
      <c r="A43" s="188" t="s">
        <v>91</v>
      </c>
      <c r="B43" s="189" t="s">
        <v>92</v>
      </c>
      <c r="C43" s="190" t="s">
        <v>93</v>
      </c>
      <c r="D43" s="190" t="s">
        <v>156</v>
      </c>
      <c r="E43" s="190" t="s">
        <v>95</v>
      </c>
      <c r="F43" s="6" t="s">
        <v>130</v>
      </c>
      <c r="G43" s="142" t="s">
        <v>264</v>
      </c>
      <c r="H43" s="158" t="s">
        <v>265</v>
      </c>
      <c r="I43" s="158" t="s">
        <v>266</v>
      </c>
      <c r="J43" s="148" t="s">
        <v>100</v>
      </c>
      <c r="K43" s="175" t="s">
        <v>100</v>
      </c>
      <c r="L43" s="175" t="s">
        <v>261</v>
      </c>
      <c r="M43" s="147">
        <v>6</v>
      </c>
      <c r="N43" s="147">
        <v>1</v>
      </c>
      <c r="O43" s="144">
        <f t="shared" si="24"/>
        <v>6</v>
      </c>
      <c r="P43" s="144" t="str">
        <f t="shared" si="23"/>
        <v>M</v>
      </c>
      <c r="Q43" s="147">
        <v>10</v>
      </c>
      <c r="R43" s="150">
        <f t="shared" si="21"/>
        <v>60</v>
      </c>
      <c r="S43" s="145" t="str">
        <f t="shared" si="25"/>
        <v>III</v>
      </c>
      <c r="T43" s="146" t="s">
        <v>139</v>
      </c>
      <c r="U43" s="175" t="s">
        <v>262</v>
      </c>
      <c r="V43" s="179">
        <v>1</v>
      </c>
      <c r="W43" s="175" t="s">
        <v>105</v>
      </c>
      <c r="X43" s="148" t="s">
        <v>106</v>
      </c>
      <c r="Y43" s="148" t="s">
        <v>106</v>
      </c>
      <c r="Z43" s="175" t="s">
        <v>106</v>
      </c>
      <c r="AA43" s="174" t="s">
        <v>267</v>
      </c>
      <c r="AB43" s="176" t="s">
        <v>106</v>
      </c>
      <c r="AC43" s="431" t="s">
        <v>256</v>
      </c>
      <c r="AD43" s="431"/>
      <c r="AE43" s="439"/>
    </row>
    <row r="44" spans="1:31" ht="154.5" hidden="1" customHeight="1">
      <c r="A44" s="188" t="s">
        <v>91</v>
      </c>
      <c r="B44" s="189" t="s">
        <v>92</v>
      </c>
      <c r="C44" s="190" t="s">
        <v>93</v>
      </c>
      <c r="D44" s="190" t="s">
        <v>156</v>
      </c>
      <c r="E44" s="190" t="s">
        <v>95</v>
      </c>
      <c r="F44" s="6" t="s">
        <v>96</v>
      </c>
      <c r="G44" s="142" t="s">
        <v>268</v>
      </c>
      <c r="H44" s="158" t="s">
        <v>269</v>
      </c>
      <c r="I44" s="174" t="s">
        <v>270</v>
      </c>
      <c r="J44" s="162" t="s">
        <v>100</v>
      </c>
      <c r="K44" s="162" t="s">
        <v>271</v>
      </c>
      <c r="L44" s="174" t="s">
        <v>272</v>
      </c>
      <c r="M44" s="147">
        <v>2</v>
      </c>
      <c r="N44" s="147">
        <v>3</v>
      </c>
      <c r="O44" s="144">
        <f t="shared" si="24"/>
        <v>6</v>
      </c>
      <c r="P44" s="144" t="str">
        <f t="shared" si="23"/>
        <v>M</v>
      </c>
      <c r="Q44" s="147">
        <v>25</v>
      </c>
      <c r="R44" s="150">
        <f t="shared" si="21"/>
        <v>150</v>
      </c>
      <c r="S44" s="145" t="str">
        <f t="shared" si="25"/>
        <v>II</v>
      </c>
      <c r="T44" s="146" t="s">
        <v>103</v>
      </c>
      <c r="U44" s="175" t="s">
        <v>273</v>
      </c>
      <c r="V44" s="179">
        <v>1</v>
      </c>
      <c r="W44" s="175" t="s">
        <v>105</v>
      </c>
      <c r="X44" s="176" t="s">
        <v>106</v>
      </c>
      <c r="Y44" s="176" t="s">
        <v>106</v>
      </c>
      <c r="Z44" s="176" t="s">
        <v>106</v>
      </c>
      <c r="AA44" s="174" t="s">
        <v>274</v>
      </c>
      <c r="AB44" s="148" t="s">
        <v>106</v>
      </c>
      <c r="AC44" s="429" t="s">
        <v>256</v>
      </c>
      <c r="AD44" s="429"/>
      <c r="AE44" s="437"/>
    </row>
    <row r="45" spans="1:31" ht="154.5" hidden="1" customHeight="1">
      <c r="A45" s="188" t="s">
        <v>91</v>
      </c>
      <c r="B45" s="189" t="s">
        <v>92</v>
      </c>
      <c r="C45" s="190" t="s">
        <v>93</v>
      </c>
      <c r="D45" s="190" t="s">
        <v>156</v>
      </c>
      <c r="E45" s="190" t="s">
        <v>95</v>
      </c>
      <c r="F45" s="6" t="s">
        <v>96</v>
      </c>
      <c r="G45" s="142" t="s">
        <v>275</v>
      </c>
      <c r="H45" s="158" t="s">
        <v>269</v>
      </c>
      <c r="I45" s="174" t="s">
        <v>270</v>
      </c>
      <c r="J45" s="162" t="s">
        <v>100</v>
      </c>
      <c r="K45" s="162" t="s">
        <v>271</v>
      </c>
      <c r="L45" s="174" t="s">
        <v>272</v>
      </c>
      <c r="M45" s="147">
        <v>2</v>
      </c>
      <c r="N45" s="147">
        <v>3</v>
      </c>
      <c r="O45" s="144">
        <f t="shared" si="24"/>
        <v>6</v>
      </c>
      <c r="P45" s="144" t="str">
        <f t="shared" si="23"/>
        <v>M</v>
      </c>
      <c r="Q45" s="147">
        <v>25</v>
      </c>
      <c r="R45" s="150">
        <f t="shared" si="21"/>
        <v>150</v>
      </c>
      <c r="S45" s="145" t="str">
        <f t="shared" si="25"/>
        <v>II</v>
      </c>
      <c r="T45" s="146" t="s">
        <v>103</v>
      </c>
      <c r="U45" s="175" t="s">
        <v>273</v>
      </c>
      <c r="V45" s="179">
        <v>1</v>
      </c>
      <c r="W45" s="175" t="s">
        <v>105</v>
      </c>
      <c r="X45" s="176" t="s">
        <v>106</v>
      </c>
      <c r="Y45" s="176" t="s">
        <v>106</v>
      </c>
      <c r="Z45" s="176" t="s">
        <v>106</v>
      </c>
      <c r="AA45" s="174" t="s">
        <v>276</v>
      </c>
      <c r="AB45" s="148" t="s">
        <v>106</v>
      </c>
      <c r="AC45" s="429" t="s">
        <v>256</v>
      </c>
      <c r="AD45" s="429"/>
      <c r="AE45" s="437"/>
    </row>
    <row r="46" spans="1:31" s="197" customFormat="1" ht="124.5" hidden="1" customHeight="1">
      <c r="A46" s="188" t="s">
        <v>91</v>
      </c>
      <c r="B46" s="189" t="s">
        <v>92</v>
      </c>
      <c r="C46" s="190" t="s">
        <v>93</v>
      </c>
      <c r="D46" s="190" t="s">
        <v>156</v>
      </c>
      <c r="E46" s="190" t="s">
        <v>95</v>
      </c>
      <c r="F46" s="156" t="s">
        <v>130</v>
      </c>
      <c r="G46" s="142" t="s">
        <v>277</v>
      </c>
      <c r="H46" s="158" t="s">
        <v>278</v>
      </c>
      <c r="I46" s="174" t="s">
        <v>279</v>
      </c>
      <c r="J46" s="162" t="s">
        <v>280</v>
      </c>
      <c r="K46" s="162" t="s">
        <v>100</v>
      </c>
      <c r="L46" s="162" t="s">
        <v>281</v>
      </c>
      <c r="M46" s="176">
        <v>6</v>
      </c>
      <c r="N46" s="176">
        <v>2</v>
      </c>
      <c r="O46" s="176">
        <v>12</v>
      </c>
      <c r="P46" s="144" t="s">
        <v>282</v>
      </c>
      <c r="Q46" s="213">
        <v>25</v>
      </c>
      <c r="R46" s="150">
        <v>300</v>
      </c>
      <c r="S46" s="145" t="s">
        <v>161</v>
      </c>
      <c r="T46" s="146" t="s">
        <v>103</v>
      </c>
      <c r="U46" s="175" t="s">
        <v>273</v>
      </c>
      <c r="V46" s="179">
        <v>1</v>
      </c>
      <c r="W46" s="175" t="s">
        <v>105</v>
      </c>
      <c r="X46" s="176" t="s">
        <v>106</v>
      </c>
      <c r="Y46" s="176" t="s">
        <v>106</v>
      </c>
      <c r="Z46" s="175" t="s">
        <v>283</v>
      </c>
      <c r="AA46" s="175" t="s">
        <v>284</v>
      </c>
      <c r="AB46" s="175" t="s">
        <v>285</v>
      </c>
      <c r="AC46" s="426" t="s">
        <v>256</v>
      </c>
      <c r="AD46" s="427"/>
      <c r="AE46" s="427"/>
    </row>
    <row r="47" spans="1:31" s="197" customFormat="1" ht="124.5" hidden="1" customHeight="1">
      <c r="A47" s="188" t="s">
        <v>91</v>
      </c>
      <c r="B47" s="189" t="s">
        <v>92</v>
      </c>
      <c r="C47" s="190" t="s">
        <v>93</v>
      </c>
      <c r="D47" s="190" t="s">
        <v>156</v>
      </c>
      <c r="E47" s="190" t="s">
        <v>95</v>
      </c>
      <c r="F47" s="156" t="s">
        <v>130</v>
      </c>
      <c r="G47" s="142" t="s">
        <v>277</v>
      </c>
      <c r="H47" s="158" t="s">
        <v>286</v>
      </c>
      <c r="I47" s="174" t="s">
        <v>279</v>
      </c>
      <c r="J47" s="162" t="s">
        <v>287</v>
      </c>
      <c r="K47" s="162" t="s">
        <v>100</v>
      </c>
      <c r="L47" s="162" t="s">
        <v>281</v>
      </c>
      <c r="M47" s="176">
        <v>6</v>
      </c>
      <c r="N47" s="176">
        <v>2</v>
      </c>
      <c r="O47" s="176">
        <v>12</v>
      </c>
      <c r="P47" s="144" t="s">
        <v>282</v>
      </c>
      <c r="Q47" s="213">
        <v>25</v>
      </c>
      <c r="R47" s="150">
        <v>300</v>
      </c>
      <c r="S47" s="145" t="s">
        <v>161</v>
      </c>
      <c r="T47" s="146" t="s">
        <v>103</v>
      </c>
      <c r="U47" s="175" t="s">
        <v>273</v>
      </c>
      <c r="V47" s="179">
        <v>1</v>
      </c>
      <c r="W47" s="175" t="s">
        <v>105</v>
      </c>
      <c r="X47" s="176" t="s">
        <v>106</v>
      </c>
      <c r="Y47" s="176" t="s">
        <v>106</v>
      </c>
      <c r="Z47" s="175" t="s">
        <v>283</v>
      </c>
      <c r="AA47" s="175" t="s">
        <v>284</v>
      </c>
      <c r="AB47" s="175" t="s">
        <v>285</v>
      </c>
      <c r="AC47" s="426" t="s">
        <v>256</v>
      </c>
      <c r="AD47" s="427"/>
      <c r="AE47" s="427"/>
    </row>
    <row r="48" spans="1:31" s="197" customFormat="1" ht="124.5" hidden="1" customHeight="1">
      <c r="A48" s="188" t="s">
        <v>91</v>
      </c>
      <c r="B48" s="189" t="s">
        <v>92</v>
      </c>
      <c r="C48" s="190" t="s">
        <v>93</v>
      </c>
      <c r="D48" s="190" t="s">
        <v>156</v>
      </c>
      <c r="E48" s="190" t="s">
        <v>95</v>
      </c>
      <c r="F48" s="156" t="s">
        <v>130</v>
      </c>
      <c r="G48" s="142" t="s">
        <v>277</v>
      </c>
      <c r="H48" s="158" t="s">
        <v>288</v>
      </c>
      <c r="I48" s="174" t="s">
        <v>289</v>
      </c>
      <c r="J48" s="162" t="s">
        <v>287</v>
      </c>
      <c r="K48" s="162" t="s">
        <v>100</v>
      </c>
      <c r="L48" s="162" t="s">
        <v>290</v>
      </c>
      <c r="M48" s="176">
        <v>2</v>
      </c>
      <c r="N48" s="176">
        <v>2</v>
      </c>
      <c r="O48" s="144">
        <v>4</v>
      </c>
      <c r="P48" s="144" t="s">
        <v>183</v>
      </c>
      <c r="Q48" s="147">
        <v>25</v>
      </c>
      <c r="R48" s="150">
        <v>100</v>
      </c>
      <c r="S48" s="145" t="s">
        <v>154</v>
      </c>
      <c r="T48" s="146" t="s">
        <v>139</v>
      </c>
      <c r="U48" s="175" t="s">
        <v>273</v>
      </c>
      <c r="V48" s="179">
        <v>1</v>
      </c>
      <c r="W48" s="175" t="s">
        <v>105</v>
      </c>
      <c r="X48" s="176" t="s">
        <v>106</v>
      </c>
      <c r="Y48" s="176" t="s">
        <v>106</v>
      </c>
      <c r="Z48" s="175" t="s">
        <v>106</v>
      </c>
      <c r="AA48" s="175" t="s">
        <v>284</v>
      </c>
      <c r="AB48" s="175" t="s">
        <v>285</v>
      </c>
      <c r="AC48" s="426" t="s">
        <v>256</v>
      </c>
      <c r="AD48" s="427"/>
      <c r="AE48" s="427"/>
    </row>
    <row r="49" spans="1:31" s="197" customFormat="1" ht="124.5" hidden="1" customHeight="1">
      <c r="A49" s="188" t="s">
        <v>91</v>
      </c>
      <c r="B49" s="189" t="s">
        <v>92</v>
      </c>
      <c r="C49" s="190" t="s">
        <v>93</v>
      </c>
      <c r="D49" s="190" t="s">
        <v>156</v>
      </c>
      <c r="E49" s="190" t="s">
        <v>95</v>
      </c>
      <c r="F49" s="156" t="s">
        <v>130</v>
      </c>
      <c r="G49" s="142" t="s">
        <v>277</v>
      </c>
      <c r="H49" s="158" t="s">
        <v>291</v>
      </c>
      <c r="I49" s="174" t="s">
        <v>289</v>
      </c>
      <c r="J49" s="162" t="s">
        <v>287</v>
      </c>
      <c r="K49" s="162" t="s">
        <v>100</v>
      </c>
      <c r="L49" s="162" t="s">
        <v>290</v>
      </c>
      <c r="M49" s="176">
        <v>2</v>
      </c>
      <c r="N49" s="176">
        <v>2</v>
      </c>
      <c r="O49" s="144">
        <v>4</v>
      </c>
      <c r="P49" s="144" t="s">
        <v>183</v>
      </c>
      <c r="Q49" s="147">
        <v>25</v>
      </c>
      <c r="R49" s="150">
        <v>100</v>
      </c>
      <c r="S49" s="145" t="s">
        <v>154</v>
      </c>
      <c r="T49" s="146" t="s">
        <v>139</v>
      </c>
      <c r="U49" s="175" t="s">
        <v>273</v>
      </c>
      <c r="V49" s="179">
        <v>1</v>
      </c>
      <c r="W49" s="175" t="s">
        <v>105</v>
      </c>
      <c r="X49" s="176" t="s">
        <v>106</v>
      </c>
      <c r="Y49" s="176" t="s">
        <v>106</v>
      </c>
      <c r="Z49" s="175" t="s">
        <v>106</v>
      </c>
      <c r="AA49" s="175" t="s">
        <v>284</v>
      </c>
      <c r="AB49" s="175" t="s">
        <v>285</v>
      </c>
      <c r="AC49" s="426" t="s">
        <v>256</v>
      </c>
      <c r="AD49" s="427"/>
      <c r="AE49" s="427"/>
    </row>
    <row r="50" spans="1:31" s="197" customFormat="1" ht="124.5" hidden="1" customHeight="1">
      <c r="A50" s="188" t="s">
        <v>91</v>
      </c>
      <c r="B50" s="189" t="s">
        <v>92</v>
      </c>
      <c r="C50" s="190" t="s">
        <v>93</v>
      </c>
      <c r="D50" s="190" t="s">
        <v>156</v>
      </c>
      <c r="E50" s="190" t="s">
        <v>95</v>
      </c>
      <c r="F50" s="156" t="s">
        <v>130</v>
      </c>
      <c r="G50" s="142" t="s">
        <v>292</v>
      </c>
      <c r="H50" s="158" t="s">
        <v>293</v>
      </c>
      <c r="I50" s="174" t="s">
        <v>294</v>
      </c>
      <c r="J50" s="162" t="s">
        <v>287</v>
      </c>
      <c r="K50" s="162" t="s">
        <v>100</v>
      </c>
      <c r="L50" s="162" t="s">
        <v>290</v>
      </c>
      <c r="M50" s="176">
        <v>2</v>
      </c>
      <c r="N50" s="176">
        <v>2</v>
      </c>
      <c r="O50" s="144">
        <v>4</v>
      </c>
      <c r="P50" s="144" t="s">
        <v>183</v>
      </c>
      <c r="Q50" s="147">
        <v>25</v>
      </c>
      <c r="R50" s="150">
        <v>100</v>
      </c>
      <c r="S50" s="145" t="s">
        <v>154</v>
      </c>
      <c r="T50" s="146" t="s">
        <v>139</v>
      </c>
      <c r="U50" s="175" t="s">
        <v>273</v>
      </c>
      <c r="V50" s="179">
        <v>1</v>
      </c>
      <c r="W50" s="175" t="s">
        <v>105</v>
      </c>
      <c r="X50" s="176" t="s">
        <v>106</v>
      </c>
      <c r="Y50" s="176" t="s">
        <v>106</v>
      </c>
      <c r="Z50" s="175" t="s">
        <v>106</v>
      </c>
      <c r="AA50" s="175" t="s">
        <v>284</v>
      </c>
      <c r="AB50" s="175" t="s">
        <v>285</v>
      </c>
      <c r="AC50" s="426" t="s">
        <v>256</v>
      </c>
      <c r="AD50" s="427"/>
      <c r="AE50" s="427"/>
    </row>
    <row r="51" spans="1:31" ht="208.5" hidden="1" customHeight="1">
      <c r="A51" s="188" t="s">
        <v>91</v>
      </c>
      <c r="B51" s="189" t="s">
        <v>92</v>
      </c>
      <c r="C51" s="190" t="s">
        <v>93</v>
      </c>
      <c r="D51" s="190" t="s">
        <v>156</v>
      </c>
      <c r="E51" s="190" t="s">
        <v>95</v>
      </c>
      <c r="F51" s="6" t="s">
        <v>96</v>
      </c>
      <c r="G51" s="191" t="s">
        <v>295</v>
      </c>
      <c r="H51" s="158" t="s">
        <v>296</v>
      </c>
      <c r="I51" s="174" t="s">
        <v>297</v>
      </c>
      <c r="J51" s="176" t="s">
        <v>100</v>
      </c>
      <c r="K51" s="162" t="s">
        <v>298</v>
      </c>
      <c r="L51" s="163" t="s">
        <v>299</v>
      </c>
      <c r="M51" s="147">
        <v>6</v>
      </c>
      <c r="N51" s="147">
        <v>3</v>
      </c>
      <c r="O51" s="144">
        <f t="shared" ref="O51:O54" si="26">M51*N51</f>
        <v>18</v>
      </c>
      <c r="P51" s="144" t="str">
        <f t="shared" ref="P51:P54" si="27">IF(OR(O51="",O51=0),"",IF(O51&lt;5,"B",IF(O51&lt;9,"M",IF(O51&lt;21,"A","MA"))))</f>
        <v>A</v>
      </c>
      <c r="Q51" s="147">
        <v>25</v>
      </c>
      <c r="R51" s="150">
        <f t="shared" ref="R51:R54" si="28">O51*Q51</f>
        <v>450</v>
      </c>
      <c r="S51" s="145" t="str">
        <f>IF(R51="","",IF(AND(R51&gt;=600,R51&lt;=4000),"I",IF(AND(R51&gt;=150,R51&lt;=500),"II",IF(AND(R51&gt;=40,R51&lt;=120),"III",IF(OR(R51&lt;=20,R51&gt;=0),"IV")))))</f>
        <v>II</v>
      </c>
      <c r="T51" s="146" t="s">
        <v>103</v>
      </c>
      <c r="U51" s="163" t="s">
        <v>300</v>
      </c>
      <c r="V51" s="179">
        <v>1</v>
      </c>
      <c r="W51" s="175" t="s">
        <v>105</v>
      </c>
      <c r="X51" s="176" t="s">
        <v>106</v>
      </c>
      <c r="Y51" s="176" t="s">
        <v>106</v>
      </c>
      <c r="Z51" s="176" t="s">
        <v>106</v>
      </c>
      <c r="AA51" s="214" t="s">
        <v>301</v>
      </c>
      <c r="AB51" s="206" t="s">
        <v>244</v>
      </c>
      <c r="AC51" s="429" t="s">
        <v>256</v>
      </c>
      <c r="AD51" s="429"/>
      <c r="AE51" s="437"/>
    </row>
    <row r="52" spans="1:31" ht="130.5" hidden="1" customHeight="1">
      <c r="A52" s="188" t="s">
        <v>91</v>
      </c>
      <c r="B52" s="189" t="s">
        <v>92</v>
      </c>
      <c r="C52" s="190" t="s">
        <v>93</v>
      </c>
      <c r="D52" s="190" t="s">
        <v>156</v>
      </c>
      <c r="E52" s="190" t="s">
        <v>95</v>
      </c>
      <c r="F52" s="6" t="s">
        <v>96</v>
      </c>
      <c r="G52" s="191" t="s">
        <v>302</v>
      </c>
      <c r="H52" s="158" t="s">
        <v>296</v>
      </c>
      <c r="I52" s="174" t="s">
        <v>297</v>
      </c>
      <c r="J52" s="176" t="s">
        <v>100</v>
      </c>
      <c r="K52" s="162" t="s">
        <v>298</v>
      </c>
      <c r="L52" s="163" t="s">
        <v>299</v>
      </c>
      <c r="M52" s="147">
        <v>6</v>
      </c>
      <c r="N52" s="147">
        <v>3</v>
      </c>
      <c r="O52" s="144">
        <f t="shared" si="26"/>
        <v>18</v>
      </c>
      <c r="P52" s="144" t="str">
        <f t="shared" si="27"/>
        <v>A</v>
      </c>
      <c r="Q52" s="147">
        <v>25</v>
      </c>
      <c r="R52" s="150">
        <f t="shared" si="28"/>
        <v>450</v>
      </c>
      <c r="S52" s="145" t="str">
        <f>IF(R52="","",IF(AND(R52&gt;=600,R52&lt;=4000),"I",IF(AND(R52&gt;=150,R52&lt;=500),"II",IF(AND(R52&gt;=40,R52&lt;=120),"III",IF(OR(R52&lt;=20,R52&gt;=0),"IV")))))</f>
        <v>II</v>
      </c>
      <c r="T52" s="146" t="s">
        <v>103</v>
      </c>
      <c r="U52" s="163" t="s">
        <v>300</v>
      </c>
      <c r="V52" s="179">
        <v>1</v>
      </c>
      <c r="W52" s="175" t="s">
        <v>105</v>
      </c>
      <c r="X52" s="176" t="s">
        <v>106</v>
      </c>
      <c r="Y52" s="176" t="s">
        <v>106</v>
      </c>
      <c r="Z52" s="176" t="s">
        <v>106</v>
      </c>
      <c r="AA52" s="214" t="s">
        <v>301</v>
      </c>
      <c r="AB52" s="206" t="s">
        <v>244</v>
      </c>
      <c r="AC52" s="429" t="s">
        <v>256</v>
      </c>
      <c r="AD52" s="429"/>
      <c r="AE52" s="437"/>
    </row>
    <row r="53" spans="1:31" ht="126" hidden="1" customHeight="1">
      <c r="A53" s="188" t="s">
        <v>91</v>
      </c>
      <c r="B53" s="189" t="s">
        <v>92</v>
      </c>
      <c r="C53" s="190" t="s">
        <v>93</v>
      </c>
      <c r="D53" s="190" t="s">
        <v>156</v>
      </c>
      <c r="E53" s="190" t="s">
        <v>95</v>
      </c>
      <c r="F53" s="6" t="s">
        <v>96</v>
      </c>
      <c r="G53" s="191" t="s">
        <v>303</v>
      </c>
      <c r="H53" s="158" t="s">
        <v>296</v>
      </c>
      <c r="I53" s="174" t="s">
        <v>297</v>
      </c>
      <c r="J53" s="176" t="s">
        <v>100</v>
      </c>
      <c r="K53" s="162" t="s">
        <v>298</v>
      </c>
      <c r="L53" s="163" t="s">
        <v>299</v>
      </c>
      <c r="M53" s="147">
        <v>6</v>
      </c>
      <c r="N53" s="147">
        <v>3</v>
      </c>
      <c r="O53" s="144">
        <f t="shared" si="26"/>
        <v>18</v>
      </c>
      <c r="P53" s="144" t="str">
        <f t="shared" si="27"/>
        <v>A</v>
      </c>
      <c r="Q53" s="147">
        <v>25</v>
      </c>
      <c r="R53" s="150">
        <f t="shared" si="28"/>
        <v>450</v>
      </c>
      <c r="S53" s="145" t="str">
        <f>IF(R53="","",IF(AND(R53&gt;=600,R53&lt;=4000),"I",IF(AND(R53&gt;=150,R53&lt;=500),"II",IF(AND(R53&gt;=40,R53&lt;=120),"III",IF(OR(R53&lt;=20,R53&gt;=0),"IV")))))</f>
        <v>II</v>
      </c>
      <c r="T53" s="146" t="s">
        <v>103</v>
      </c>
      <c r="U53" s="163" t="s">
        <v>300</v>
      </c>
      <c r="V53" s="179">
        <v>1</v>
      </c>
      <c r="W53" s="175" t="s">
        <v>105</v>
      </c>
      <c r="X53" s="176" t="s">
        <v>106</v>
      </c>
      <c r="Y53" s="176" t="s">
        <v>106</v>
      </c>
      <c r="Z53" s="176" t="s">
        <v>106</v>
      </c>
      <c r="AA53" s="214" t="s">
        <v>301</v>
      </c>
      <c r="AB53" s="206" t="s">
        <v>244</v>
      </c>
      <c r="AC53" s="429" t="s">
        <v>256</v>
      </c>
      <c r="AD53" s="429"/>
      <c r="AE53" s="437"/>
    </row>
    <row r="54" spans="1:31" ht="110.25" hidden="1" customHeight="1">
      <c r="A54" s="188" t="s">
        <v>91</v>
      </c>
      <c r="B54" s="189" t="s">
        <v>92</v>
      </c>
      <c r="C54" s="190" t="s">
        <v>93</v>
      </c>
      <c r="D54" s="190" t="s">
        <v>156</v>
      </c>
      <c r="E54" s="190" t="s">
        <v>95</v>
      </c>
      <c r="F54" s="6" t="s">
        <v>96</v>
      </c>
      <c r="G54" s="191" t="s">
        <v>304</v>
      </c>
      <c r="H54" s="158" t="s">
        <v>296</v>
      </c>
      <c r="I54" s="174" t="s">
        <v>297</v>
      </c>
      <c r="J54" s="176" t="s">
        <v>100</v>
      </c>
      <c r="K54" s="162" t="s">
        <v>298</v>
      </c>
      <c r="L54" s="163" t="s">
        <v>299</v>
      </c>
      <c r="M54" s="147">
        <v>6</v>
      </c>
      <c r="N54" s="147">
        <v>3</v>
      </c>
      <c r="O54" s="144">
        <f t="shared" si="26"/>
        <v>18</v>
      </c>
      <c r="P54" s="144" t="str">
        <f t="shared" si="27"/>
        <v>A</v>
      </c>
      <c r="Q54" s="147">
        <v>25</v>
      </c>
      <c r="R54" s="150">
        <f t="shared" si="28"/>
        <v>450</v>
      </c>
      <c r="S54" s="145" t="str">
        <f>IF(R54="","",IF(AND(R54&gt;=600,R54&lt;=4000),"I",IF(AND(R54&gt;=150,R54&lt;=500),"II",IF(AND(R54&gt;=40,R54&lt;=120),"III",IF(OR(R54&lt;=20,R54&gt;=0),"IV")))))</f>
        <v>II</v>
      </c>
      <c r="T54" s="146" t="s">
        <v>103</v>
      </c>
      <c r="U54" s="163" t="s">
        <v>300</v>
      </c>
      <c r="V54" s="179">
        <v>1</v>
      </c>
      <c r="W54" s="175" t="s">
        <v>105</v>
      </c>
      <c r="X54" s="176" t="s">
        <v>106</v>
      </c>
      <c r="Y54" s="176" t="s">
        <v>106</v>
      </c>
      <c r="Z54" s="176" t="s">
        <v>106</v>
      </c>
      <c r="AA54" s="214" t="s">
        <v>301</v>
      </c>
      <c r="AB54" s="206" t="s">
        <v>244</v>
      </c>
      <c r="AC54" s="429" t="s">
        <v>256</v>
      </c>
      <c r="AD54" s="429"/>
      <c r="AE54" s="437"/>
    </row>
    <row r="55" spans="1:31" ht="98.25" hidden="1" customHeight="1">
      <c r="A55" s="188" t="s">
        <v>91</v>
      </c>
      <c r="B55" s="189" t="s">
        <v>92</v>
      </c>
      <c r="C55" s="190" t="s">
        <v>93</v>
      </c>
      <c r="D55" s="190" t="s">
        <v>156</v>
      </c>
      <c r="E55" s="190" t="s">
        <v>95</v>
      </c>
      <c r="F55" s="156" t="s">
        <v>130</v>
      </c>
      <c r="G55" s="142" t="s">
        <v>305</v>
      </c>
      <c r="H55" s="158" t="s">
        <v>306</v>
      </c>
      <c r="I55" s="174" t="s">
        <v>297</v>
      </c>
      <c r="J55" s="176" t="s">
        <v>100</v>
      </c>
      <c r="K55" s="162" t="s">
        <v>100</v>
      </c>
      <c r="L55" s="163" t="s">
        <v>307</v>
      </c>
      <c r="M55" s="176">
        <v>2</v>
      </c>
      <c r="N55" s="176">
        <v>2</v>
      </c>
      <c r="O55" s="144">
        <v>4</v>
      </c>
      <c r="P55" s="144" t="s">
        <v>183</v>
      </c>
      <c r="Q55" s="147">
        <v>25</v>
      </c>
      <c r="R55" s="150">
        <v>100</v>
      </c>
      <c r="S55" s="101" t="str">
        <f t="shared" ref="S55:S67" si="29">IF(R55="","",IF(AND(R55&gt;=600,R55&lt;=4000),"I",IF(AND(R55&gt;=150,R55&lt;=500),"II",IF(AND(R55&gt;=40,R55&lt;=120),"III",IF(OR(R55&lt;=20,R55&gt;=0),"IV")))))</f>
        <v>III</v>
      </c>
      <c r="T55" s="146" t="s">
        <v>139</v>
      </c>
      <c r="U55" s="163" t="s">
        <v>308</v>
      </c>
      <c r="V55" s="179">
        <v>1</v>
      </c>
      <c r="W55" s="175" t="s">
        <v>105</v>
      </c>
      <c r="X55" s="176" t="s">
        <v>106</v>
      </c>
      <c r="Y55" s="176" t="s">
        <v>106</v>
      </c>
      <c r="Z55" s="175" t="s">
        <v>106</v>
      </c>
      <c r="AA55" s="162" t="s">
        <v>309</v>
      </c>
      <c r="AB55" s="162" t="s">
        <v>108</v>
      </c>
      <c r="AC55" s="440" t="s">
        <v>256</v>
      </c>
      <c r="AD55" s="441"/>
      <c r="AE55" s="442"/>
    </row>
    <row r="56" spans="1:31" ht="98.25" hidden="1" customHeight="1">
      <c r="A56" s="188" t="s">
        <v>91</v>
      </c>
      <c r="B56" s="189" t="s">
        <v>92</v>
      </c>
      <c r="C56" s="190" t="s">
        <v>93</v>
      </c>
      <c r="D56" s="190" t="s">
        <v>156</v>
      </c>
      <c r="E56" s="190" t="s">
        <v>95</v>
      </c>
      <c r="F56" s="156" t="s">
        <v>96</v>
      </c>
      <c r="G56" s="142" t="s">
        <v>310</v>
      </c>
      <c r="H56" s="158" t="s">
        <v>311</v>
      </c>
      <c r="I56" s="174" t="s">
        <v>312</v>
      </c>
      <c r="J56" s="176" t="s">
        <v>100</v>
      </c>
      <c r="K56" s="162" t="s">
        <v>313</v>
      </c>
      <c r="L56" s="175" t="s">
        <v>314</v>
      </c>
      <c r="M56" s="176">
        <v>2</v>
      </c>
      <c r="N56" s="176">
        <v>3</v>
      </c>
      <c r="O56" s="144">
        <v>4</v>
      </c>
      <c r="P56" s="144" t="s">
        <v>183</v>
      </c>
      <c r="Q56" s="147">
        <v>25</v>
      </c>
      <c r="R56" s="150">
        <v>100</v>
      </c>
      <c r="S56" s="101" t="str">
        <f>IF(R56="","",IF(AND(R56&gt;=600,R56&lt;=4000),"I",IF(AND(R56&gt;=150,R56&lt;=500),"II",IF(AND(R56&gt;=40,R56&lt;=120),"III",IF(OR(R56&lt;=20,R56&gt;=0),"IV")))))</f>
        <v>III</v>
      </c>
      <c r="T56" s="146" t="s">
        <v>139</v>
      </c>
      <c r="U56" s="163" t="s">
        <v>315</v>
      </c>
      <c r="V56" s="179">
        <v>1</v>
      </c>
      <c r="W56" s="175" t="s">
        <v>105</v>
      </c>
      <c r="X56" s="176" t="s">
        <v>106</v>
      </c>
      <c r="Y56" s="176" t="s">
        <v>106</v>
      </c>
      <c r="Z56" s="176" t="s">
        <v>106</v>
      </c>
      <c r="AA56" s="162" t="s">
        <v>316</v>
      </c>
      <c r="AB56" s="176"/>
      <c r="AC56" s="440" t="s">
        <v>256</v>
      </c>
      <c r="AD56" s="441"/>
      <c r="AE56" s="442"/>
    </row>
    <row r="57" spans="1:31" ht="136.5" hidden="1" customHeight="1">
      <c r="A57" s="188" t="s">
        <v>91</v>
      </c>
      <c r="B57" s="189" t="s">
        <v>92</v>
      </c>
      <c r="C57" s="190" t="s">
        <v>93</v>
      </c>
      <c r="D57" s="190" t="s">
        <v>317</v>
      </c>
      <c r="E57" s="190" t="s">
        <v>95</v>
      </c>
      <c r="F57" s="156" t="s">
        <v>130</v>
      </c>
      <c r="G57" s="194" t="s">
        <v>318</v>
      </c>
      <c r="H57" s="214" t="s">
        <v>126</v>
      </c>
      <c r="I57" s="174" t="s">
        <v>319</v>
      </c>
      <c r="J57" s="175" t="s">
        <v>100</v>
      </c>
      <c r="K57" s="175" t="s">
        <v>100</v>
      </c>
      <c r="L57" s="162" t="s">
        <v>100</v>
      </c>
      <c r="M57" s="213">
        <v>6</v>
      </c>
      <c r="N57" s="213">
        <v>3</v>
      </c>
      <c r="O57" s="213">
        <v>18</v>
      </c>
      <c r="P57" s="144" t="s">
        <v>282</v>
      </c>
      <c r="Q57" s="213">
        <v>25</v>
      </c>
      <c r="R57" s="213">
        <v>450</v>
      </c>
      <c r="S57" s="145" t="str">
        <f>IF(R57="","",IF(AND(R57&gt;=600,R57&lt;=4000),"I",IF(AND(R57&gt;=150,R57&lt;=500),"II",IF(AND(R57&gt;=40,R57&lt;=120),"III",IF(OR(R57&lt;=20,R57&gt;=0),"IV")))))</f>
        <v>II</v>
      </c>
      <c r="T57" s="146" t="s">
        <v>103</v>
      </c>
      <c r="U57" s="163" t="s">
        <v>117</v>
      </c>
      <c r="V57" s="179">
        <v>1</v>
      </c>
      <c r="W57" s="175" t="s">
        <v>105</v>
      </c>
      <c r="X57" s="176" t="s">
        <v>106</v>
      </c>
      <c r="Y57" s="176" t="s">
        <v>106</v>
      </c>
      <c r="Z57" s="175" t="s">
        <v>106</v>
      </c>
      <c r="AA57" s="175" t="s">
        <v>320</v>
      </c>
      <c r="AB57" s="175" t="s">
        <v>106</v>
      </c>
      <c r="AC57" s="417" t="s">
        <v>109</v>
      </c>
      <c r="AD57" s="418"/>
      <c r="AE57" s="418"/>
    </row>
    <row r="58" spans="1:31" ht="136.5" hidden="1" customHeight="1">
      <c r="A58" s="188" t="s">
        <v>91</v>
      </c>
      <c r="B58" s="189" t="s">
        <v>92</v>
      </c>
      <c r="C58" s="190" t="s">
        <v>93</v>
      </c>
      <c r="D58" s="190" t="s">
        <v>317</v>
      </c>
      <c r="E58" s="190" t="s">
        <v>95</v>
      </c>
      <c r="F58" s="156" t="s">
        <v>130</v>
      </c>
      <c r="G58" s="194" t="s">
        <v>321</v>
      </c>
      <c r="H58" s="155" t="s">
        <v>322</v>
      </c>
      <c r="I58" s="142" t="s">
        <v>99</v>
      </c>
      <c r="J58" s="143" t="s">
        <v>100</v>
      </c>
      <c r="K58" s="143" t="s">
        <v>100</v>
      </c>
      <c r="L58" s="143" t="s">
        <v>323</v>
      </c>
      <c r="M58" s="138">
        <v>6</v>
      </c>
      <c r="N58" s="138">
        <v>3</v>
      </c>
      <c r="O58" s="140">
        <v>18</v>
      </c>
      <c r="P58" s="140" t="s">
        <v>282</v>
      </c>
      <c r="Q58" s="138">
        <v>25</v>
      </c>
      <c r="R58" s="140">
        <v>450</v>
      </c>
      <c r="S58" s="145" t="str">
        <f t="shared" si="29"/>
        <v>II</v>
      </c>
      <c r="T58" s="156" t="s">
        <v>103</v>
      </c>
      <c r="U58" s="143" t="s">
        <v>104</v>
      </c>
      <c r="V58" s="179">
        <v>1</v>
      </c>
      <c r="W58" s="143" t="s">
        <v>130</v>
      </c>
      <c r="X58" s="143" t="s">
        <v>106</v>
      </c>
      <c r="Y58" s="143" t="s">
        <v>106</v>
      </c>
      <c r="Z58" s="143" t="s">
        <v>106</v>
      </c>
      <c r="AA58" s="143" t="s">
        <v>324</v>
      </c>
      <c r="AB58" s="143" t="s">
        <v>325</v>
      </c>
      <c r="AC58" s="432" t="s">
        <v>109</v>
      </c>
      <c r="AD58" s="432"/>
      <c r="AE58" s="417"/>
    </row>
    <row r="59" spans="1:31" ht="136.5" hidden="1" customHeight="1">
      <c r="A59" s="188" t="s">
        <v>91</v>
      </c>
      <c r="B59" s="189" t="s">
        <v>92</v>
      </c>
      <c r="C59" s="190" t="s">
        <v>93</v>
      </c>
      <c r="D59" s="190" t="s">
        <v>317</v>
      </c>
      <c r="E59" s="190" t="s">
        <v>95</v>
      </c>
      <c r="F59" s="156" t="s">
        <v>130</v>
      </c>
      <c r="G59" s="194" t="s">
        <v>326</v>
      </c>
      <c r="H59" s="215" t="s">
        <v>327</v>
      </c>
      <c r="I59" s="174" t="s">
        <v>328</v>
      </c>
      <c r="J59" s="176" t="s">
        <v>100</v>
      </c>
      <c r="K59" s="175" t="s">
        <v>100</v>
      </c>
      <c r="L59" s="175" t="s">
        <v>240</v>
      </c>
      <c r="M59" s="176">
        <v>2</v>
      </c>
      <c r="N59" s="176">
        <v>2</v>
      </c>
      <c r="O59" s="176">
        <v>4</v>
      </c>
      <c r="P59" s="144" t="s">
        <v>183</v>
      </c>
      <c r="Q59" s="176">
        <v>25</v>
      </c>
      <c r="R59" s="176">
        <v>100</v>
      </c>
      <c r="S59" s="145" t="str">
        <f t="shared" si="29"/>
        <v>III</v>
      </c>
      <c r="T59" s="146" t="s">
        <v>139</v>
      </c>
      <c r="U59" s="163" t="s">
        <v>241</v>
      </c>
      <c r="V59" s="179">
        <v>1</v>
      </c>
      <c r="W59" s="175" t="s">
        <v>105</v>
      </c>
      <c r="X59" s="176" t="s">
        <v>106</v>
      </c>
      <c r="Y59" s="175" t="s">
        <v>106</v>
      </c>
      <c r="Z59" s="176" t="s">
        <v>106</v>
      </c>
      <c r="AA59" s="162" t="s">
        <v>329</v>
      </c>
      <c r="AB59" s="148" t="s">
        <v>106</v>
      </c>
      <c r="AC59" s="432" t="s">
        <v>245</v>
      </c>
      <c r="AD59" s="432"/>
      <c r="AE59" s="417"/>
    </row>
    <row r="60" spans="1:31" ht="136.5" hidden="1" customHeight="1">
      <c r="A60" s="188" t="s">
        <v>91</v>
      </c>
      <c r="B60" s="189" t="s">
        <v>92</v>
      </c>
      <c r="C60" s="190" t="s">
        <v>93</v>
      </c>
      <c r="D60" s="190" t="s">
        <v>317</v>
      </c>
      <c r="E60" s="190" t="s">
        <v>95</v>
      </c>
      <c r="F60" s="156" t="s">
        <v>130</v>
      </c>
      <c r="G60" s="191" t="s">
        <v>330</v>
      </c>
      <c r="H60" s="155" t="s">
        <v>331</v>
      </c>
      <c r="I60" s="158" t="s">
        <v>332</v>
      </c>
      <c r="J60" s="148" t="s">
        <v>100</v>
      </c>
      <c r="K60" s="148" t="s">
        <v>100</v>
      </c>
      <c r="L60" s="148" t="s">
        <v>100</v>
      </c>
      <c r="M60" s="147">
        <v>2</v>
      </c>
      <c r="N60" s="147">
        <v>3</v>
      </c>
      <c r="O60" s="144">
        <v>6</v>
      </c>
      <c r="P60" s="144" t="s">
        <v>153</v>
      </c>
      <c r="Q60" s="147">
        <v>10</v>
      </c>
      <c r="R60" s="144">
        <v>60</v>
      </c>
      <c r="S60" s="145" t="str">
        <f t="shared" si="29"/>
        <v>III</v>
      </c>
      <c r="T60" s="146" t="s">
        <v>139</v>
      </c>
      <c r="U60" s="148" t="s">
        <v>140</v>
      </c>
      <c r="V60" s="179">
        <v>1</v>
      </c>
      <c r="W60" s="148" t="s">
        <v>105</v>
      </c>
      <c r="X60" s="148" t="s">
        <v>106</v>
      </c>
      <c r="Y60" s="148" t="s">
        <v>106</v>
      </c>
      <c r="Z60" s="148" t="s">
        <v>106</v>
      </c>
      <c r="AA60" s="148" t="s">
        <v>333</v>
      </c>
      <c r="AB60" s="148" t="s">
        <v>106</v>
      </c>
      <c r="AC60" s="422" t="s">
        <v>142</v>
      </c>
      <c r="AD60" s="423"/>
      <c r="AE60" s="433"/>
    </row>
    <row r="61" spans="1:31" ht="136.5" hidden="1" customHeight="1">
      <c r="A61" s="188" t="s">
        <v>91</v>
      </c>
      <c r="B61" s="189" t="s">
        <v>92</v>
      </c>
      <c r="C61" s="190" t="s">
        <v>93</v>
      </c>
      <c r="D61" s="190" t="s">
        <v>317</v>
      </c>
      <c r="E61" s="190" t="s">
        <v>95</v>
      </c>
      <c r="F61" s="156" t="s">
        <v>130</v>
      </c>
      <c r="G61" s="194" t="s">
        <v>334</v>
      </c>
      <c r="H61" s="158" t="s">
        <v>144</v>
      </c>
      <c r="I61" s="158" t="s">
        <v>335</v>
      </c>
      <c r="J61" s="148" t="s">
        <v>100</v>
      </c>
      <c r="K61" s="148" t="s">
        <v>100</v>
      </c>
      <c r="L61" s="148" t="s">
        <v>336</v>
      </c>
      <c r="M61" s="147">
        <v>2</v>
      </c>
      <c r="N61" s="147">
        <v>3</v>
      </c>
      <c r="O61" s="144">
        <v>6</v>
      </c>
      <c r="P61" s="144" t="s">
        <v>153</v>
      </c>
      <c r="Q61" s="147">
        <v>10</v>
      </c>
      <c r="R61" s="144">
        <v>60</v>
      </c>
      <c r="S61" s="145" t="str">
        <f t="shared" si="29"/>
        <v>III</v>
      </c>
      <c r="T61" s="146" t="s">
        <v>139</v>
      </c>
      <c r="U61" s="148" t="s">
        <v>148</v>
      </c>
      <c r="V61" s="179">
        <v>1</v>
      </c>
      <c r="W61" s="175" t="s">
        <v>105</v>
      </c>
      <c r="X61" s="148" t="s">
        <v>106</v>
      </c>
      <c r="Y61" s="148" t="s">
        <v>106</v>
      </c>
      <c r="Z61" s="148" t="s">
        <v>106</v>
      </c>
      <c r="AA61" s="148" t="s">
        <v>337</v>
      </c>
      <c r="AB61" s="148" t="s">
        <v>106</v>
      </c>
      <c r="AC61" s="422" t="s">
        <v>142</v>
      </c>
      <c r="AD61" s="423"/>
      <c r="AE61" s="433"/>
    </row>
    <row r="62" spans="1:31" ht="136.5" hidden="1" customHeight="1">
      <c r="A62" s="188" t="s">
        <v>91</v>
      </c>
      <c r="B62" s="189" t="s">
        <v>92</v>
      </c>
      <c r="C62" s="190" t="s">
        <v>93</v>
      </c>
      <c r="D62" s="190" t="s">
        <v>317</v>
      </c>
      <c r="E62" s="190" t="s">
        <v>95</v>
      </c>
      <c r="F62" s="156" t="s">
        <v>338</v>
      </c>
      <c r="G62" s="194" t="s">
        <v>339</v>
      </c>
      <c r="H62" s="142" t="s">
        <v>166</v>
      </c>
      <c r="I62" s="142" t="s">
        <v>340</v>
      </c>
      <c r="J62" s="143" t="s">
        <v>100</v>
      </c>
      <c r="K62" s="143" t="s">
        <v>100</v>
      </c>
      <c r="L62" s="143" t="s">
        <v>341</v>
      </c>
      <c r="M62" s="138">
        <v>2</v>
      </c>
      <c r="N62" s="138">
        <v>3</v>
      </c>
      <c r="O62" s="140">
        <v>6</v>
      </c>
      <c r="P62" s="140" t="s">
        <v>153</v>
      </c>
      <c r="Q62" s="138">
        <v>25</v>
      </c>
      <c r="R62" s="140">
        <v>150</v>
      </c>
      <c r="S62" s="145" t="str">
        <f t="shared" si="29"/>
        <v>II</v>
      </c>
      <c r="T62" s="146" t="s">
        <v>103</v>
      </c>
      <c r="U62" s="143" t="s">
        <v>169</v>
      </c>
      <c r="V62" s="179">
        <v>1</v>
      </c>
      <c r="W62" s="175" t="s">
        <v>105</v>
      </c>
      <c r="X62" s="143" t="s">
        <v>106</v>
      </c>
      <c r="Y62" s="143" t="s">
        <v>106</v>
      </c>
      <c r="Z62" s="143" t="s">
        <v>106</v>
      </c>
      <c r="AA62" s="143" t="s">
        <v>171</v>
      </c>
      <c r="AB62" s="143" t="s">
        <v>342</v>
      </c>
      <c r="AC62" s="422" t="s">
        <v>142</v>
      </c>
      <c r="AD62" s="423"/>
      <c r="AE62" s="433"/>
    </row>
    <row r="63" spans="1:31" ht="136.5" hidden="1" customHeight="1">
      <c r="A63" s="188" t="s">
        <v>91</v>
      </c>
      <c r="B63" s="189" t="s">
        <v>92</v>
      </c>
      <c r="C63" s="190" t="s">
        <v>93</v>
      </c>
      <c r="D63" s="190" t="s">
        <v>317</v>
      </c>
      <c r="E63" s="190" t="s">
        <v>95</v>
      </c>
      <c r="F63" s="156" t="s">
        <v>130</v>
      </c>
      <c r="G63" s="194" t="s">
        <v>343</v>
      </c>
      <c r="H63" s="142" t="s">
        <v>344</v>
      </c>
      <c r="I63" s="174" t="s">
        <v>345</v>
      </c>
      <c r="J63" s="176" t="s">
        <v>100</v>
      </c>
      <c r="K63" s="176" t="s">
        <v>100</v>
      </c>
      <c r="L63" s="176" t="s">
        <v>100</v>
      </c>
      <c r="M63" s="176">
        <v>2</v>
      </c>
      <c r="N63" s="176">
        <v>2</v>
      </c>
      <c r="O63" s="140">
        <v>4</v>
      </c>
      <c r="P63" s="144" t="s">
        <v>183</v>
      </c>
      <c r="Q63" s="176">
        <v>10</v>
      </c>
      <c r="R63" s="140">
        <v>40</v>
      </c>
      <c r="S63" s="145" t="str">
        <f t="shared" si="29"/>
        <v>III</v>
      </c>
      <c r="T63" s="146" t="s">
        <v>139</v>
      </c>
      <c r="U63" s="163" t="s">
        <v>346</v>
      </c>
      <c r="V63" s="179">
        <v>1</v>
      </c>
      <c r="W63" s="175" t="s">
        <v>105</v>
      </c>
      <c r="X63" s="176" t="s">
        <v>106</v>
      </c>
      <c r="Y63" s="176" t="s">
        <v>106</v>
      </c>
      <c r="Z63" s="176" t="s">
        <v>106</v>
      </c>
      <c r="AA63" s="175" t="s">
        <v>347</v>
      </c>
      <c r="AB63" s="148" t="s">
        <v>106</v>
      </c>
      <c r="AC63" s="422" t="s">
        <v>186</v>
      </c>
      <c r="AD63" s="423"/>
      <c r="AE63" s="423"/>
    </row>
    <row r="64" spans="1:31" ht="136.5" hidden="1" customHeight="1">
      <c r="A64" s="188" t="s">
        <v>91</v>
      </c>
      <c r="B64" s="189" t="s">
        <v>92</v>
      </c>
      <c r="C64" s="190" t="s">
        <v>93</v>
      </c>
      <c r="D64" s="190" t="s">
        <v>317</v>
      </c>
      <c r="E64" s="190" t="s">
        <v>95</v>
      </c>
      <c r="F64" s="156" t="s">
        <v>130</v>
      </c>
      <c r="G64" s="194" t="s">
        <v>348</v>
      </c>
      <c r="H64" s="160" t="s">
        <v>349</v>
      </c>
      <c r="I64" s="160" t="s">
        <v>350</v>
      </c>
      <c r="J64" s="153" t="s">
        <v>100</v>
      </c>
      <c r="K64" s="153" t="s">
        <v>100</v>
      </c>
      <c r="L64" s="153" t="s">
        <v>100</v>
      </c>
      <c r="M64" s="149">
        <v>2</v>
      </c>
      <c r="N64" s="149">
        <v>3</v>
      </c>
      <c r="O64" s="176">
        <v>6</v>
      </c>
      <c r="P64" s="144" t="s">
        <v>153</v>
      </c>
      <c r="Q64" s="149">
        <v>10</v>
      </c>
      <c r="R64" s="150">
        <v>60</v>
      </c>
      <c r="S64" s="145" t="str">
        <f t="shared" si="29"/>
        <v>III</v>
      </c>
      <c r="T64" s="152" t="s">
        <v>139</v>
      </c>
      <c r="U64" s="152" t="s">
        <v>351</v>
      </c>
      <c r="V64" s="179">
        <v>1</v>
      </c>
      <c r="W64" s="175" t="s">
        <v>105</v>
      </c>
      <c r="X64" s="153" t="s">
        <v>106</v>
      </c>
      <c r="Y64" s="153" t="s">
        <v>106</v>
      </c>
      <c r="Z64" s="153" t="s">
        <v>106</v>
      </c>
      <c r="AA64" s="153" t="s">
        <v>337</v>
      </c>
      <c r="AB64" s="176" t="s">
        <v>106</v>
      </c>
      <c r="AC64" s="432" t="s">
        <v>256</v>
      </c>
      <c r="AD64" s="432"/>
      <c r="AE64" s="417"/>
    </row>
    <row r="65" spans="1:31" ht="136.5" hidden="1" customHeight="1">
      <c r="A65" s="188" t="s">
        <v>91</v>
      </c>
      <c r="B65" s="189" t="s">
        <v>92</v>
      </c>
      <c r="C65" s="190" t="s">
        <v>93</v>
      </c>
      <c r="D65" s="190" t="s">
        <v>317</v>
      </c>
      <c r="E65" s="190" t="s">
        <v>95</v>
      </c>
      <c r="F65" s="156" t="s">
        <v>130</v>
      </c>
      <c r="G65" s="194" t="s">
        <v>352</v>
      </c>
      <c r="H65" s="158" t="s">
        <v>353</v>
      </c>
      <c r="I65" s="174" t="s">
        <v>289</v>
      </c>
      <c r="J65" s="162" t="s">
        <v>100</v>
      </c>
      <c r="K65" s="162" t="s">
        <v>100</v>
      </c>
      <c r="L65" s="174" t="s">
        <v>100</v>
      </c>
      <c r="M65" s="147">
        <v>2</v>
      </c>
      <c r="N65" s="147">
        <v>3</v>
      </c>
      <c r="O65" s="144">
        <v>4</v>
      </c>
      <c r="P65" s="144" t="s">
        <v>183</v>
      </c>
      <c r="Q65" s="147">
        <v>25</v>
      </c>
      <c r="R65" s="150">
        <v>100</v>
      </c>
      <c r="S65" s="145" t="str">
        <f t="shared" si="29"/>
        <v>III</v>
      </c>
      <c r="T65" s="146" t="s">
        <v>139</v>
      </c>
      <c r="U65" s="175" t="s">
        <v>273</v>
      </c>
      <c r="V65" s="179">
        <v>1</v>
      </c>
      <c r="W65" s="175" t="s">
        <v>105</v>
      </c>
      <c r="X65" s="176" t="s">
        <v>106</v>
      </c>
      <c r="Y65" s="176" t="s">
        <v>106</v>
      </c>
      <c r="Z65" s="175" t="s">
        <v>106</v>
      </c>
      <c r="AA65" s="175" t="s">
        <v>354</v>
      </c>
      <c r="AB65" s="176" t="s">
        <v>106</v>
      </c>
      <c r="AC65" s="432" t="s">
        <v>256</v>
      </c>
      <c r="AD65" s="432"/>
      <c r="AE65" s="417"/>
    </row>
    <row r="66" spans="1:31" ht="136.5" hidden="1" customHeight="1">
      <c r="A66" s="188" t="s">
        <v>91</v>
      </c>
      <c r="B66" s="189" t="s">
        <v>92</v>
      </c>
      <c r="C66" s="190" t="s">
        <v>93</v>
      </c>
      <c r="D66" s="190" t="s">
        <v>317</v>
      </c>
      <c r="E66" s="190" t="s">
        <v>95</v>
      </c>
      <c r="F66" s="156" t="s">
        <v>130</v>
      </c>
      <c r="G66" s="194" t="s">
        <v>355</v>
      </c>
      <c r="H66" s="158" t="s">
        <v>311</v>
      </c>
      <c r="I66" s="174" t="s">
        <v>312</v>
      </c>
      <c r="J66" s="176" t="s">
        <v>100</v>
      </c>
      <c r="K66" s="162" t="s">
        <v>100</v>
      </c>
      <c r="L66" s="175" t="s">
        <v>100</v>
      </c>
      <c r="M66" s="176">
        <v>2</v>
      </c>
      <c r="N66" s="176">
        <v>2</v>
      </c>
      <c r="O66" s="144">
        <v>4</v>
      </c>
      <c r="P66" s="144" t="s">
        <v>183</v>
      </c>
      <c r="Q66" s="147">
        <v>25</v>
      </c>
      <c r="R66" s="150">
        <v>100</v>
      </c>
      <c r="S66" s="145" t="str">
        <f t="shared" si="29"/>
        <v>III</v>
      </c>
      <c r="T66" s="146" t="s">
        <v>139</v>
      </c>
      <c r="U66" s="163" t="s">
        <v>315</v>
      </c>
      <c r="V66" s="179">
        <v>1</v>
      </c>
      <c r="W66" s="175" t="s">
        <v>105</v>
      </c>
      <c r="X66" s="176" t="s">
        <v>106</v>
      </c>
      <c r="Y66" s="176" t="s">
        <v>106</v>
      </c>
      <c r="Z66" s="176" t="s">
        <v>106</v>
      </c>
      <c r="AA66" s="162" t="s">
        <v>316</v>
      </c>
      <c r="AB66" s="176" t="s">
        <v>106</v>
      </c>
      <c r="AC66" s="432" t="s">
        <v>256</v>
      </c>
      <c r="AD66" s="432"/>
      <c r="AE66" s="417"/>
    </row>
    <row r="67" spans="1:31" ht="136.5" hidden="1" customHeight="1">
      <c r="A67" s="188" t="s">
        <v>91</v>
      </c>
      <c r="B67" s="189" t="s">
        <v>92</v>
      </c>
      <c r="C67" s="190" t="s">
        <v>93</v>
      </c>
      <c r="D67" s="190" t="s">
        <v>317</v>
      </c>
      <c r="E67" s="190" t="s">
        <v>95</v>
      </c>
      <c r="F67" s="156" t="s">
        <v>130</v>
      </c>
      <c r="G67" s="194" t="s">
        <v>356</v>
      </c>
      <c r="H67" s="158" t="s">
        <v>306</v>
      </c>
      <c r="I67" s="174" t="s">
        <v>297</v>
      </c>
      <c r="J67" s="176" t="s">
        <v>100</v>
      </c>
      <c r="K67" s="162" t="s">
        <v>100</v>
      </c>
      <c r="L67" s="163" t="s">
        <v>307</v>
      </c>
      <c r="M67" s="176">
        <v>2</v>
      </c>
      <c r="N67" s="176">
        <v>2</v>
      </c>
      <c r="O67" s="144">
        <v>4</v>
      </c>
      <c r="P67" s="144" t="s">
        <v>183</v>
      </c>
      <c r="Q67" s="147">
        <v>25</v>
      </c>
      <c r="R67" s="150">
        <v>100</v>
      </c>
      <c r="S67" s="145" t="str">
        <f t="shared" si="29"/>
        <v>III</v>
      </c>
      <c r="T67" s="146" t="s">
        <v>139</v>
      </c>
      <c r="U67" s="163" t="s">
        <v>308</v>
      </c>
      <c r="V67" s="179">
        <v>1</v>
      </c>
      <c r="W67" s="175" t="s">
        <v>105</v>
      </c>
      <c r="X67" s="176" t="s">
        <v>106</v>
      </c>
      <c r="Y67" s="176" t="s">
        <v>106</v>
      </c>
      <c r="Z67" s="175" t="s">
        <v>106</v>
      </c>
      <c r="AA67" s="162" t="s">
        <v>309</v>
      </c>
      <c r="AB67" s="162" t="s">
        <v>106</v>
      </c>
      <c r="AC67" s="432" t="s">
        <v>256</v>
      </c>
      <c r="AD67" s="432"/>
      <c r="AE67" s="417"/>
    </row>
    <row r="68" spans="1:31" ht="136.5" hidden="1" customHeight="1">
      <c r="A68" s="188" t="s">
        <v>91</v>
      </c>
      <c r="B68" s="189" t="s">
        <v>92</v>
      </c>
      <c r="C68" s="190" t="s">
        <v>93</v>
      </c>
      <c r="D68" s="190" t="s">
        <v>317</v>
      </c>
      <c r="E68" s="190" t="s">
        <v>95</v>
      </c>
      <c r="F68" s="156" t="s">
        <v>130</v>
      </c>
      <c r="G68" s="194" t="s">
        <v>357</v>
      </c>
      <c r="H68" s="174" t="s">
        <v>358</v>
      </c>
      <c r="I68" s="174" t="s">
        <v>359</v>
      </c>
      <c r="J68" s="176" t="s">
        <v>100</v>
      </c>
      <c r="K68" s="175" t="s">
        <v>360</v>
      </c>
      <c r="L68" s="175" t="s">
        <v>360</v>
      </c>
      <c r="M68" s="176">
        <v>6</v>
      </c>
      <c r="N68" s="176">
        <v>2</v>
      </c>
      <c r="O68" s="176">
        <v>12</v>
      </c>
      <c r="P68" s="144" t="s">
        <v>282</v>
      </c>
      <c r="Q68" s="213">
        <v>25</v>
      </c>
      <c r="R68" s="150">
        <v>300</v>
      </c>
      <c r="S68" s="145" t="str">
        <f>IF(R68="","",IF(AND(R68&gt;=600,R68&lt;=4000),"I",IF(AND(R68&gt;=150,R68&lt;=500),"II",IF(AND(R68&gt;=40,R68&lt;=120),"III",IF(OR(R68&lt;=20,R68&gt;=0),"IV")))))</f>
        <v>II</v>
      </c>
      <c r="T68" s="146" t="s">
        <v>103</v>
      </c>
      <c r="U68" s="175" t="s">
        <v>190</v>
      </c>
      <c r="V68" s="179">
        <v>1</v>
      </c>
      <c r="W68" s="175" t="s">
        <v>105</v>
      </c>
      <c r="X68" s="176" t="s">
        <v>106</v>
      </c>
      <c r="Y68" s="176" t="s">
        <v>106</v>
      </c>
      <c r="Z68" s="175" t="s">
        <v>106</v>
      </c>
      <c r="AA68" s="162" t="s">
        <v>361</v>
      </c>
      <c r="AB68" s="176" t="s">
        <v>106</v>
      </c>
      <c r="AC68" s="422" t="s">
        <v>362</v>
      </c>
      <c r="AD68" s="423"/>
      <c r="AE68" s="433"/>
    </row>
    <row r="69" spans="1:31" ht="226.5" hidden="1" customHeight="1">
      <c r="A69" s="188" t="s">
        <v>91</v>
      </c>
      <c r="B69" s="189" t="s">
        <v>92</v>
      </c>
      <c r="C69" s="190" t="s">
        <v>93</v>
      </c>
      <c r="D69" s="190" t="s">
        <v>156</v>
      </c>
      <c r="E69" s="190" t="s">
        <v>95</v>
      </c>
      <c r="F69" s="6" t="s">
        <v>130</v>
      </c>
      <c r="G69" s="191" t="s">
        <v>363</v>
      </c>
      <c r="H69" s="173" t="s">
        <v>364</v>
      </c>
      <c r="I69" s="173" t="s">
        <v>365</v>
      </c>
      <c r="J69" s="179" t="s">
        <v>100</v>
      </c>
      <c r="K69" s="177" t="s">
        <v>366</v>
      </c>
      <c r="L69" s="177" t="s">
        <v>367</v>
      </c>
      <c r="M69" s="179">
        <v>6</v>
      </c>
      <c r="N69" s="179">
        <v>2</v>
      </c>
      <c r="O69" s="179">
        <f t="shared" ref="O69" si="30">M69*N69</f>
        <v>12</v>
      </c>
      <c r="P69" s="144" t="str">
        <f t="shared" ref="P69" si="31">IF(OR(O69="",O69=0),"",IF(O69&lt;5,"B",IF(O69&lt;9,"M",IF(O69&lt;21,"A","MA"))))</f>
        <v>A</v>
      </c>
      <c r="Q69" s="178">
        <v>25</v>
      </c>
      <c r="R69" s="150">
        <f t="shared" ref="R69" si="32">O69*Q69</f>
        <v>300</v>
      </c>
      <c r="S69" s="145" t="str">
        <f t="shared" ref="S69:S78" si="33">IF(R69="","",IF(AND(R69&gt;=600,R69&lt;=4000),"I",IF(AND(R69&gt;=150,R69&lt;=500),"II",IF(AND(R69&gt;=40,R69&lt;=120),"III",IF(OR(R69&lt;=20,R69&gt;=0),"IV")))))</f>
        <v>II</v>
      </c>
      <c r="T69" s="146" t="s">
        <v>103</v>
      </c>
      <c r="U69" s="177" t="s">
        <v>190</v>
      </c>
      <c r="V69" s="179">
        <v>1</v>
      </c>
      <c r="W69" s="177" t="s">
        <v>105</v>
      </c>
      <c r="X69" s="179" t="s">
        <v>106</v>
      </c>
      <c r="Y69" s="179" t="s">
        <v>106</v>
      </c>
      <c r="Z69" s="179" t="s">
        <v>106</v>
      </c>
      <c r="AA69" s="173" t="s">
        <v>368</v>
      </c>
      <c r="AB69" s="179" t="s">
        <v>106</v>
      </c>
      <c r="AC69" s="422" t="s">
        <v>362</v>
      </c>
      <c r="AD69" s="423"/>
      <c r="AE69" s="433"/>
    </row>
    <row r="70" spans="1:31" s="216" customFormat="1" ht="89.25" hidden="1" customHeight="1">
      <c r="A70" s="188" t="s">
        <v>91</v>
      </c>
      <c r="B70" s="189" t="s">
        <v>92</v>
      </c>
      <c r="C70" s="190" t="s">
        <v>93</v>
      </c>
      <c r="D70" s="190" t="s">
        <v>156</v>
      </c>
      <c r="E70" s="190" t="s">
        <v>95</v>
      </c>
      <c r="F70" s="156" t="s">
        <v>130</v>
      </c>
      <c r="G70" s="142" t="s">
        <v>369</v>
      </c>
      <c r="H70" s="160" t="s">
        <v>370</v>
      </c>
      <c r="I70" s="160" t="s">
        <v>371</v>
      </c>
      <c r="J70" s="153" t="s">
        <v>372</v>
      </c>
      <c r="K70" s="153" t="s">
        <v>100</v>
      </c>
      <c r="L70" s="153" t="s">
        <v>100</v>
      </c>
      <c r="M70" s="149">
        <v>2</v>
      </c>
      <c r="N70" s="149">
        <v>3</v>
      </c>
      <c r="O70" s="176">
        <v>6</v>
      </c>
      <c r="P70" s="144" t="s">
        <v>153</v>
      </c>
      <c r="Q70" s="149">
        <v>10</v>
      </c>
      <c r="R70" s="150">
        <v>60</v>
      </c>
      <c r="S70" s="101" t="str">
        <f t="shared" si="33"/>
        <v>III</v>
      </c>
      <c r="T70" s="152" t="s">
        <v>139</v>
      </c>
      <c r="U70" s="152" t="s">
        <v>373</v>
      </c>
      <c r="V70" s="179">
        <v>1</v>
      </c>
      <c r="W70" s="175" t="s">
        <v>105</v>
      </c>
      <c r="X70" s="153" t="s">
        <v>106</v>
      </c>
      <c r="Y70" s="153" t="s">
        <v>106</v>
      </c>
      <c r="Z70" s="153" t="s">
        <v>106</v>
      </c>
      <c r="AA70" s="153" t="s">
        <v>374</v>
      </c>
      <c r="AB70" s="176" t="s">
        <v>106</v>
      </c>
      <c r="AC70" s="436" t="s">
        <v>256</v>
      </c>
      <c r="AD70" s="436"/>
      <c r="AE70" s="436"/>
    </row>
    <row r="71" spans="1:31" s="216" customFormat="1" ht="100.5" hidden="1" customHeight="1">
      <c r="A71" s="188" t="s">
        <v>91</v>
      </c>
      <c r="B71" s="189" t="s">
        <v>92</v>
      </c>
      <c r="C71" s="190" t="s">
        <v>93</v>
      </c>
      <c r="D71" s="190" t="s">
        <v>156</v>
      </c>
      <c r="E71" s="190" t="s">
        <v>95</v>
      </c>
      <c r="F71" s="156" t="s">
        <v>130</v>
      </c>
      <c r="G71" s="142" t="s">
        <v>375</v>
      </c>
      <c r="H71" s="160" t="s">
        <v>376</v>
      </c>
      <c r="I71" s="160" t="s">
        <v>377</v>
      </c>
      <c r="J71" s="153" t="s">
        <v>378</v>
      </c>
      <c r="K71" s="153" t="s">
        <v>100</v>
      </c>
      <c r="L71" s="153" t="s">
        <v>100</v>
      </c>
      <c r="M71" s="149">
        <v>2</v>
      </c>
      <c r="N71" s="149">
        <v>3</v>
      </c>
      <c r="O71" s="176">
        <v>6</v>
      </c>
      <c r="P71" s="144" t="s">
        <v>153</v>
      </c>
      <c r="Q71" s="149">
        <v>10</v>
      </c>
      <c r="R71" s="150">
        <v>60</v>
      </c>
      <c r="S71" s="101" t="str">
        <f t="shared" si="33"/>
        <v>III</v>
      </c>
      <c r="T71" s="152" t="s">
        <v>139</v>
      </c>
      <c r="U71" s="152" t="s">
        <v>379</v>
      </c>
      <c r="V71" s="179">
        <v>1</v>
      </c>
      <c r="W71" s="175" t="s">
        <v>105</v>
      </c>
      <c r="X71" s="153" t="s">
        <v>106</v>
      </c>
      <c r="Y71" s="153" t="s">
        <v>106</v>
      </c>
      <c r="Z71" s="153" t="s">
        <v>106</v>
      </c>
      <c r="AA71" s="153" t="s">
        <v>380</v>
      </c>
      <c r="AB71" s="176" t="s">
        <v>106</v>
      </c>
      <c r="AC71" s="436" t="s">
        <v>256</v>
      </c>
      <c r="AD71" s="436"/>
      <c r="AE71" s="436"/>
    </row>
    <row r="72" spans="1:31" s="216" customFormat="1" ht="58.5" hidden="1" customHeight="1">
      <c r="A72" s="188" t="s">
        <v>91</v>
      </c>
      <c r="B72" s="189" t="s">
        <v>92</v>
      </c>
      <c r="C72" s="190" t="s">
        <v>93</v>
      </c>
      <c r="D72" s="190" t="s">
        <v>156</v>
      </c>
      <c r="E72" s="190" t="s">
        <v>95</v>
      </c>
      <c r="F72" s="156" t="s">
        <v>130</v>
      </c>
      <c r="G72" s="142" t="s">
        <v>381</v>
      </c>
      <c r="H72" s="160" t="s">
        <v>382</v>
      </c>
      <c r="I72" s="160" t="s">
        <v>383</v>
      </c>
      <c r="J72" s="153" t="s">
        <v>100</v>
      </c>
      <c r="K72" s="153" t="s">
        <v>100</v>
      </c>
      <c r="L72" s="153" t="s">
        <v>100</v>
      </c>
      <c r="M72" s="149">
        <v>2</v>
      </c>
      <c r="N72" s="149">
        <v>2</v>
      </c>
      <c r="O72" s="176">
        <v>4</v>
      </c>
      <c r="P72" s="144" t="s">
        <v>183</v>
      </c>
      <c r="Q72" s="149">
        <v>25</v>
      </c>
      <c r="R72" s="150">
        <v>100</v>
      </c>
      <c r="S72" s="101" t="str">
        <f t="shared" si="33"/>
        <v>III</v>
      </c>
      <c r="T72" s="152" t="s">
        <v>139</v>
      </c>
      <c r="U72" s="152" t="s">
        <v>384</v>
      </c>
      <c r="V72" s="179">
        <v>1</v>
      </c>
      <c r="W72" s="175" t="s">
        <v>105</v>
      </c>
      <c r="X72" s="153" t="s">
        <v>106</v>
      </c>
      <c r="Y72" s="153" t="s">
        <v>106</v>
      </c>
      <c r="Z72" s="153" t="s">
        <v>106</v>
      </c>
      <c r="AA72" s="153" t="s">
        <v>385</v>
      </c>
      <c r="AB72" s="176" t="s">
        <v>106</v>
      </c>
      <c r="AC72" s="436" t="s">
        <v>256</v>
      </c>
      <c r="AD72" s="436"/>
      <c r="AE72" s="436"/>
    </row>
    <row r="73" spans="1:31" s="216" customFormat="1" ht="58.5" hidden="1" customHeight="1">
      <c r="A73" s="188" t="s">
        <v>91</v>
      </c>
      <c r="B73" s="189" t="s">
        <v>92</v>
      </c>
      <c r="C73" s="190" t="s">
        <v>93</v>
      </c>
      <c r="D73" s="190" t="s">
        <v>156</v>
      </c>
      <c r="E73" s="190" t="s">
        <v>95</v>
      </c>
      <c r="F73" s="156" t="s">
        <v>96</v>
      </c>
      <c r="G73" s="142" t="s">
        <v>386</v>
      </c>
      <c r="H73" s="158" t="s">
        <v>269</v>
      </c>
      <c r="I73" s="174" t="s">
        <v>387</v>
      </c>
      <c r="J73" s="162" t="s">
        <v>100</v>
      </c>
      <c r="K73" s="162" t="s">
        <v>100</v>
      </c>
      <c r="L73" s="174" t="s">
        <v>100</v>
      </c>
      <c r="M73" s="147">
        <v>2</v>
      </c>
      <c r="N73" s="147">
        <v>3</v>
      </c>
      <c r="O73" s="144">
        <v>4</v>
      </c>
      <c r="P73" s="144" t="s">
        <v>183</v>
      </c>
      <c r="Q73" s="147">
        <v>25</v>
      </c>
      <c r="R73" s="150">
        <v>100</v>
      </c>
      <c r="S73" s="101" t="str">
        <f t="shared" si="33"/>
        <v>III</v>
      </c>
      <c r="T73" s="146" t="s">
        <v>139</v>
      </c>
      <c r="U73" s="175" t="s">
        <v>273</v>
      </c>
      <c r="V73" s="179">
        <v>1</v>
      </c>
      <c r="W73" s="175" t="s">
        <v>105</v>
      </c>
      <c r="X73" s="176" t="s">
        <v>106</v>
      </c>
      <c r="Y73" s="176" t="s">
        <v>106</v>
      </c>
      <c r="Z73" s="175" t="s">
        <v>388</v>
      </c>
      <c r="AA73" s="175" t="s">
        <v>389</v>
      </c>
      <c r="AB73" s="176" t="s">
        <v>106</v>
      </c>
      <c r="AC73" s="436" t="s">
        <v>256</v>
      </c>
      <c r="AD73" s="436"/>
      <c r="AE73" s="436"/>
    </row>
    <row r="74" spans="1:31" s="216" customFormat="1" ht="58.5" hidden="1" customHeight="1">
      <c r="A74" s="188" t="s">
        <v>91</v>
      </c>
      <c r="B74" s="189" t="s">
        <v>92</v>
      </c>
      <c r="C74" s="190" t="s">
        <v>93</v>
      </c>
      <c r="D74" s="190" t="s">
        <v>156</v>
      </c>
      <c r="E74" s="190" t="s">
        <v>95</v>
      </c>
      <c r="F74" s="156" t="s">
        <v>130</v>
      </c>
      <c r="G74" s="142" t="s">
        <v>390</v>
      </c>
      <c r="H74" s="158" t="s">
        <v>269</v>
      </c>
      <c r="I74" s="174" t="s">
        <v>387</v>
      </c>
      <c r="J74" s="162" t="s">
        <v>100</v>
      </c>
      <c r="K74" s="162" t="s">
        <v>100</v>
      </c>
      <c r="L74" s="174" t="s">
        <v>100</v>
      </c>
      <c r="M74" s="147">
        <v>2</v>
      </c>
      <c r="N74" s="147">
        <v>3</v>
      </c>
      <c r="O74" s="144">
        <v>4</v>
      </c>
      <c r="P74" s="144" t="s">
        <v>183</v>
      </c>
      <c r="Q74" s="147">
        <v>25</v>
      </c>
      <c r="R74" s="150">
        <v>100</v>
      </c>
      <c r="S74" s="101" t="str">
        <f t="shared" si="33"/>
        <v>III</v>
      </c>
      <c r="T74" s="146" t="s">
        <v>139</v>
      </c>
      <c r="U74" s="175" t="s">
        <v>273</v>
      </c>
      <c r="V74" s="179">
        <v>1</v>
      </c>
      <c r="W74" s="175" t="s">
        <v>105</v>
      </c>
      <c r="X74" s="176" t="s">
        <v>106</v>
      </c>
      <c r="Y74" s="176" t="s">
        <v>106</v>
      </c>
      <c r="Z74" s="175" t="s">
        <v>388</v>
      </c>
      <c r="AA74" s="175" t="s">
        <v>389</v>
      </c>
      <c r="AB74" s="176" t="s">
        <v>106</v>
      </c>
      <c r="AC74" s="436" t="s">
        <v>256</v>
      </c>
      <c r="AD74" s="436"/>
      <c r="AE74" s="436"/>
    </row>
    <row r="75" spans="1:31" s="216" customFormat="1" ht="58.5" hidden="1" customHeight="1">
      <c r="A75" s="188" t="s">
        <v>91</v>
      </c>
      <c r="B75" s="189" t="s">
        <v>92</v>
      </c>
      <c r="C75" s="190" t="s">
        <v>93</v>
      </c>
      <c r="D75" s="190" t="s">
        <v>156</v>
      </c>
      <c r="E75" s="190" t="s">
        <v>95</v>
      </c>
      <c r="F75" s="217" t="s">
        <v>130</v>
      </c>
      <c r="G75" s="218" t="s">
        <v>391</v>
      </c>
      <c r="H75" s="219" t="s">
        <v>392</v>
      </c>
      <c r="I75" s="220" t="s">
        <v>393</v>
      </c>
      <c r="J75" s="175" t="s">
        <v>394</v>
      </c>
      <c r="K75" s="217" t="s">
        <v>395</v>
      </c>
      <c r="L75" s="176" t="s">
        <v>100</v>
      </c>
      <c r="M75" s="176">
        <v>6</v>
      </c>
      <c r="N75" s="176">
        <v>2</v>
      </c>
      <c r="O75" s="176">
        <v>12</v>
      </c>
      <c r="P75" s="144" t="s">
        <v>282</v>
      </c>
      <c r="Q75" s="213">
        <v>25</v>
      </c>
      <c r="R75" s="150">
        <v>300</v>
      </c>
      <c r="S75" s="101" t="str">
        <f t="shared" si="33"/>
        <v>II</v>
      </c>
      <c r="T75" s="146" t="s">
        <v>103</v>
      </c>
      <c r="U75" s="217" t="s">
        <v>396</v>
      </c>
      <c r="V75" s="179">
        <v>1</v>
      </c>
      <c r="W75" s="175" t="s">
        <v>105</v>
      </c>
      <c r="X75" s="176" t="s">
        <v>106</v>
      </c>
      <c r="Y75" s="176" t="s">
        <v>106</v>
      </c>
      <c r="Z75" s="175" t="s">
        <v>397</v>
      </c>
      <c r="AA75" s="269" t="s">
        <v>398</v>
      </c>
      <c r="AB75" s="176" t="s">
        <v>106</v>
      </c>
      <c r="AC75" s="436" t="s">
        <v>256</v>
      </c>
      <c r="AD75" s="436"/>
      <c r="AE75" s="436"/>
    </row>
    <row r="76" spans="1:31" s="216" customFormat="1" ht="89.25" hidden="1" customHeight="1">
      <c r="A76" s="188" t="s">
        <v>91</v>
      </c>
      <c r="B76" s="189" t="s">
        <v>92</v>
      </c>
      <c r="C76" s="190" t="s">
        <v>93</v>
      </c>
      <c r="D76" s="190" t="s">
        <v>156</v>
      </c>
      <c r="E76" s="190" t="s">
        <v>95</v>
      </c>
      <c r="F76" s="217" t="s">
        <v>130</v>
      </c>
      <c r="G76" s="218" t="s">
        <v>399</v>
      </c>
      <c r="H76" s="219" t="s">
        <v>400</v>
      </c>
      <c r="I76" s="220" t="s">
        <v>401</v>
      </c>
      <c r="J76" s="175" t="s">
        <v>402</v>
      </c>
      <c r="K76" s="217" t="s">
        <v>395</v>
      </c>
      <c r="L76" s="175" t="s">
        <v>403</v>
      </c>
      <c r="M76" s="176">
        <v>6</v>
      </c>
      <c r="N76" s="176">
        <v>2</v>
      </c>
      <c r="O76" s="176">
        <v>12</v>
      </c>
      <c r="P76" s="144" t="s">
        <v>282</v>
      </c>
      <c r="Q76" s="213">
        <v>25</v>
      </c>
      <c r="R76" s="150">
        <v>300</v>
      </c>
      <c r="S76" s="101" t="str">
        <f t="shared" si="33"/>
        <v>II</v>
      </c>
      <c r="T76" s="146" t="s">
        <v>103</v>
      </c>
      <c r="U76" s="217" t="s">
        <v>396</v>
      </c>
      <c r="V76" s="179">
        <v>1</v>
      </c>
      <c r="W76" s="175" t="s">
        <v>105</v>
      </c>
      <c r="X76" s="176" t="s">
        <v>106</v>
      </c>
      <c r="Y76" s="176" t="s">
        <v>106</v>
      </c>
      <c r="Z76" s="175" t="s">
        <v>397</v>
      </c>
      <c r="AA76" s="269" t="s">
        <v>398</v>
      </c>
      <c r="AB76" s="176" t="s">
        <v>106</v>
      </c>
      <c r="AC76" s="422" t="s">
        <v>142</v>
      </c>
      <c r="AD76" s="423"/>
      <c r="AE76" s="424"/>
    </row>
    <row r="77" spans="1:31" s="197" customFormat="1" ht="89.25" hidden="1" customHeight="1">
      <c r="A77" s="188" t="s">
        <v>91</v>
      </c>
      <c r="B77" s="189" t="s">
        <v>92</v>
      </c>
      <c r="C77" s="190" t="s">
        <v>93</v>
      </c>
      <c r="D77" s="190" t="s">
        <v>156</v>
      </c>
      <c r="E77" s="190" t="s">
        <v>95</v>
      </c>
      <c r="F77" s="217" t="s">
        <v>130</v>
      </c>
      <c r="G77" s="218" t="s">
        <v>399</v>
      </c>
      <c r="H77" s="219" t="s">
        <v>404</v>
      </c>
      <c r="I77" s="220" t="s">
        <v>405</v>
      </c>
      <c r="J77" s="175" t="s">
        <v>406</v>
      </c>
      <c r="K77" s="148" t="s">
        <v>407</v>
      </c>
      <c r="L77" s="148" t="s">
        <v>100</v>
      </c>
      <c r="M77" s="147">
        <v>2</v>
      </c>
      <c r="N77" s="147">
        <v>3</v>
      </c>
      <c r="O77" s="144">
        <v>6</v>
      </c>
      <c r="P77" s="144" t="s">
        <v>153</v>
      </c>
      <c r="Q77" s="147">
        <v>10</v>
      </c>
      <c r="R77" s="144">
        <v>60</v>
      </c>
      <c r="S77" s="101" t="str">
        <f t="shared" si="33"/>
        <v>III</v>
      </c>
      <c r="T77" s="146" t="s">
        <v>139</v>
      </c>
      <c r="U77" s="148" t="s">
        <v>140</v>
      </c>
      <c r="V77" s="179">
        <v>1</v>
      </c>
      <c r="W77" s="148" t="s">
        <v>105</v>
      </c>
      <c r="X77" s="148" t="s">
        <v>106</v>
      </c>
      <c r="Y77" s="148" t="s">
        <v>106</v>
      </c>
      <c r="Z77" s="148" t="s">
        <v>106</v>
      </c>
      <c r="AA77" s="148" t="s">
        <v>333</v>
      </c>
      <c r="AB77" s="148" t="s">
        <v>106</v>
      </c>
      <c r="AC77" s="422" t="s">
        <v>142</v>
      </c>
      <c r="AD77" s="423"/>
      <c r="AE77" s="433"/>
    </row>
    <row r="78" spans="1:31" ht="124.5" hidden="1" customHeight="1">
      <c r="A78" s="188" t="s">
        <v>91</v>
      </c>
      <c r="B78" s="189" t="s">
        <v>92</v>
      </c>
      <c r="C78" s="190" t="s">
        <v>408</v>
      </c>
      <c r="D78" s="190" t="s">
        <v>409</v>
      </c>
      <c r="E78" s="190" t="s">
        <v>410</v>
      </c>
      <c r="F78" s="6" t="s">
        <v>96</v>
      </c>
      <c r="G78" s="191" t="s">
        <v>411</v>
      </c>
      <c r="H78" s="172" t="s">
        <v>98</v>
      </c>
      <c r="I78" s="171" t="s">
        <v>99</v>
      </c>
      <c r="J78" s="4" t="s">
        <v>100</v>
      </c>
      <c r="K78" s="4" t="s">
        <v>101</v>
      </c>
      <c r="L78" s="4" t="s">
        <v>102</v>
      </c>
      <c r="M78" s="5">
        <v>6</v>
      </c>
      <c r="N78" s="5">
        <v>3</v>
      </c>
      <c r="O78" s="100">
        <f t="shared" ref="O78" si="34">M78*N78</f>
        <v>18</v>
      </c>
      <c r="P78" s="100" t="str">
        <f t="shared" ref="P78" si="35">IF(OR(O78="",O78=0),"",IF(O78&lt;5,"B",IF(O78&lt;9,"M",IF(O78&lt;21,"A","MA"))))</f>
        <v>A</v>
      </c>
      <c r="Q78" s="5">
        <v>25</v>
      </c>
      <c r="R78" s="100">
        <f t="shared" ref="R78" si="36">O78*Q78</f>
        <v>450</v>
      </c>
      <c r="S78" s="101" t="str">
        <f t="shared" si="33"/>
        <v>II</v>
      </c>
      <c r="T78" s="6" t="s">
        <v>103</v>
      </c>
      <c r="U78" s="4" t="s">
        <v>104</v>
      </c>
      <c r="V78" s="179">
        <v>25</v>
      </c>
      <c r="W78" s="4" t="s">
        <v>105</v>
      </c>
      <c r="X78" s="4" t="s">
        <v>106</v>
      </c>
      <c r="Y78" s="4" t="s">
        <v>106</v>
      </c>
      <c r="Z78" s="4" t="s">
        <v>106</v>
      </c>
      <c r="AA78" s="171" t="s">
        <v>107</v>
      </c>
      <c r="AB78" s="4" t="s">
        <v>108</v>
      </c>
      <c r="AC78" s="434" t="s">
        <v>109</v>
      </c>
      <c r="AD78" s="434"/>
      <c r="AE78" s="451"/>
    </row>
    <row r="79" spans="1:31" ht="255" hidden="1">
      <c r="A79" s="188" t="s">
        <v>91</v>
      </c>
      <c r="B79" s="189" t="s">
        <v>92</v>
      </c>
      <c r="C79" s="190" t="s">
        <v>408</v>
      </c>
      <c r="D79" s="190" t="s">
        <v>409</v>
      </c>
      <c r="E79" s="190" t="s">
        <v>412</v>
      </c>
      <c r="F79" s="4" t="s">
        <v>96</v>
      </c>
      <c r="G79" s="191" t="s">
        <v>413</v>
      </c>
      <c r="H79" s="154" t="s">
        <v>112</v>
      </c>
      <c r="I79" s="173" t="s">
        <v>113</v>
      </c>
      <c r="J79" s="177" t="s">
        <v>114</v>
      </c>
      <c r="K79" s="177" t="s">
        <v>115</v>
      </c>
      <c r="L79" s="157" t="s">
        <v>116</v>
      </c>
      <c r="M79" s="178">
        <v>6</v>
      </c>
      <c r="N79" s="178">
        <v>3</v>
      </c>
      <c r="O79" s="178">
        <f>M79*N79</f>
        <v>18</v>
      </c>
      <c r="P79" s="192" t="str">
        <f>IF(OR(O79="",O79=0),"",IF(O79&lt;5,"B",IF(O79&lt;9,"M",IF(O79&lt;21,"A","MA"))))</f>
        <v>A</v>
      </c>
      <c r="Q79" s="178">
        <v>25</v>
      </c>
      <c r="R79" s="178">
        <f>O79*Q79</f>
        <v>450</v>
      </c>
      <c r="S79" s="145" t="str">
        <f>IF(R79="","",IF(AND(R79&gt;=600,R79&lt;=4000),"I",IF(AND(R79&gt;=150,R79&lt;=500),"II",IF(AND(R79&gt;=40,R79&lt;=120),"III",IF(OR(R79&lt;=20,R79&gt;=0),"IV")))))</f>
        <v>II</v>
      </c>
      <c r="T79" s="148" t="s">
        <v>103</v>
      </c>
      <c r="U79" s="157" t="s">
        <v>117</v>
      </c>
      <c r="V79" s="179">
        <v>25</v>
      </c>
      <c r="W79" s="177" t="s">
        <v>105</v>
      </c>
      <c r="X79" s="179" t="s">
        <v>106</v>
      </c>
      <c r="Y79" s="179" t="s">
        <v>106</v>
      </c>
      <c r="Z79" s="177" t="s">
        <v>106</v>
      </c>
      <c r="AA79" s="173" t="s">
        <v>118</v>
      </c>
      <c r="AB79" s="177" t="s">
        <v>108</v>
      </c>
      <c r="AC79" s="435" t="s">
        <v>109</v>
      </c>
      <c r="AD79" s="435"/>
      <c r="AE79" s="443"/>
    </row>
    <row r="80" spans="1:31" ht="255" hidden="1">
      <c r="A80" s="188" t="s">
        <v>91</v>
      </c>
      <c r="B80" s="189" t="s">
        <v>92</v>
      </c>
      <c r="C80" s="190" t="s">
        <v>408</v>
      </c>
      <c r="D80" s="190" t="s">
        <v>409</v>
      </c>
      <c r="E80" s="190" t="s">
        <v>410</v>
      </c>
      <c r="F80" s="6" t="s">
        <v>96</v>
      </c>
      <c r="G80" s="191" t="s">
        <v>119</v>
      </c>
      <c r="H80" s="154" t="s">
        <v>120</v>
      </c>
      <c r="I80" s="173" t="s">
        <v>121</v>
      </c>
      <c r="J80" s="177" t="s">
        <v>122</v>
      </c>
      <c r="K80" s="177" t="s">
        <v>100</v>
      </c>
      <c r="L80" s="157" t="s">
        <v>123</v>
      </c>
      <c r="M80" s="178">
        <v>6</v>
      </c>
      <c r="N80" s="178">
        <v>3</v>
      </c>
      <c r="O80" s="178">
        <f t="shared" ref="O80" si="37">M80*N80</f>
        <v>18</v>
      </c>
      <c r="P80" s="144" t="str">
        <f t="shared" ref="P80" si="38">IF(OR(O80="",O80=0),"",IF(O80&lt;5,"B",IF(O80&lt;9,"M",IF(O80&lt;21,"A","MA"))))</f>
        <v>A</v>
      </c>
      <c r="Q80" s="178">
        <v>25</v>
      </c>
      <c r="R80" s="178">
        <f t="shared" ref="R80" si="39">O80*Q80</f>
        <v>450</v>
      </c>
      <c r="S80" s="145" t="str">
        <f t="shared" ref="S80" si="40">IF(R80="","",IF(AND(R80&gt;=600,R80&lt;=4000),"I",IF(AND(R80&gt;=150,R80&lt;=500),"II",IF(AND(R80&gt;=40,R80&lt;=120),"III",IF(OR(R80&lt;=20,R80&gt;=0),"IV")))))</f>
        <v>II</v>
      </c>
      <c r="T80" s="146" t="s">
        <v>103</v>
      </c>
      <c r="U80" s="164" t="s">
        <v>117</v>
      </c>
      <c r="V80" s="179">
        <v>25</v>
      </c>
      <c r="W80" s="177" t="s">
        <v>105</v>
      </c>
      <c r="X80" s="179" t="s">
        <v>106</v>
      </c>
      <c r="Y80" s="179" t="s">
        <v>106</v>
      </c>
      <c r="Z80" s="177" t="s">
        <v>106</v>
      </c>
      <c r="AA80" s="173" t="s">
        <v>124</v>
      </c>
      <c r="AB80" s="177" t="s">
        <v>108</v>
      </c>
      <c r="AC80" s="444" t="s">
        <v>109</v>
      </c>
      <c r="AD80" s="435"/>
      <c r="AE80" s="443"/>
    </row>
    <row r="81" spans="1:31" ht="255" hidden="1">
      <c r="A81" s="188" t="s">
        <v>91</v>
      </c>
      <c r="B81" s="189" t="s">
        <v>92</v>
      </c>
      <c r="C81" s="190" t="s">
        <v>408</v>
      </c>
      <c r="D81" s="190" t="s">
        <v>409</v>
      </c>
      <c r="E81" s="190" t="s">
        <v>410</v>
      </c>
      <c r="F81" s="4" t="s">
        <v>96</v>
      </c>
      <c r="G81" s="191" t="s">
        <v>414</v>
      </c>
      <c r="H81" s="154" t="s">
        <v>126</v>
      </c>
      <c r="I81" s="173" t="s">
        <v>127</v>
      </c>
      <c r="J81" s="177" t="s">
        <v>100</v>
      </c>
      <c r="K81" s="177" t="s">
        <v>100</v>
      </c>
      <c r="L81" s="157" t="s">
        <v>123</v>
      </c>
      <c r="M81" s="178">
        <v>6</v>
      </c>
      <c r="N81" s="178">
        <v>3</v>
      </c>
      <c r="O81" s="178">
        <f>M81*N81</f>
        <v>18</v>
      </c>
      <c r="P81" s="192" t="str">
        <f>IF(OR(O81="",O81=0),"",IF(O81&lt;5,"B",IF(O81&lt;9,"M",IF(O81&lt;21,"A","MA"))))</f>
        <v>A</v>
      </c>
      <c r="Q81" s="178">
        <v>25</v>
      </c>
      <c r="R81" s="178">
        <f>O81*Q81</f>
        <v>450</v>
      </c>
      <c r="S81" s="145" t="str">
        <f>IF(R81="","",IF(AND(R81&gt;=600,R81&lt;=4000),"I",IF(AND(R81&gt;=150,R81&lt;=500),"II",IF(AND(R81&gt;=40,R81&lt;=120),"III",IF(OR(R81&lt;=20,R81&gt;=0),"IV")))))</f>
        <v>II</v>
      </c>
      <c r="T81" s="148" t="s">
        <v>103</v>
      </c>
      <c r="U81" s="157" t="s">
        <v>117</v>
      </c>
      <c r="V81" s="179">
        <v>25</v>
      </c>
      <c r="W81" s="177" t="s">
        <v>105</v>
      </c>
      <c r="X81" s="179" t="s">
        <v>106</v>
      </c>
      <c r="Y81" s="177" t="s">
        <v>128</v>
      </c>
      <c r="Z81" s="177" t="s">
        <v>106</v>
      </c>
      <c r="AA81" s="173" t="s">
        <v>129</v>
      </c>
      <c r="AB81" s="177" t="s">
        <v>108</v>
      </c>
      <c r="AC81" s="444" t="s">
        <v>109</v>
      </c>
      <c r="AD81" s="435"/>
      <c r="AE81" s="443"/>
    </row>
    <row r="82" spans="1:31" ht="255" hidden="1">
      <c r="A82" s="188" t="s">
        <v>91</v>
      </c>
      <c r="B82" s="189" t="s">
        <v>92</v>
      </c>
      <c r="C82" s="190" t="s">
        <v>408</v>
      </c>
      <c r="D82" s="190" t="s">
        <v>409</v>
      </c>
      <c r="E82" s="190" t="s">
        <v>410</v>
      </c>
      <c r="F82" s="4" t="s">
        <v>130</v>
      </c>
      <c r="G82" s="191" t="s">
        <v>415</v>
      </c>
      <c r="H82" s="154" t="s">
        <v>132</v>
      </c>
      <c r="I82" s="173" t="s">
        <v>133</v>
      </c>
      <c r="J82" s="177" t="s">
        <v>100</v>
      </c>
      <c r="K82" s="177" t="s">
        <v>100</v>
      </c>
      <c r="L82" s="157" t="s">
        <v>123</v>
      </c>
      <c r="M82" s="178">
        <v>6</v>
      </c>
      <c r="N82" s="178">
        <v>3</v>
      </c>
      <c r="O82" s="178">
        <f>M82*N82</f>
        <v>18</v>
      </c>
      <c r="P82" s="192" t="str">
        <f>IF(OR(O82="",O82=0),"",IF(O82&lt;5,"B",IF(O82&lt;9,"M",IF(O82&lt;21,"A","MA"))))</f>
        <v>A</v>
      </c>
      <c r="Q82" s="178">
        <v>25</v>
      </c>
      <c r="R82" s="178">
        <f>O82*Q82</f>
        <v>450</v>
      </c>
      <c r="S82" s="145" t="str">
        <f>IF(R82="","",IF(AND(R82&gt;=600,R82&lt;=4000),"I",IF(AND(R82&gt;=150,R82&lt;=500),"II",IF(AND(R82&gt;=40,R82&lt;=120),"III",IF(OR(R82&lt;=20,R82&gt;=0),"IV")))))</f>
        <v>II</v>
      </c>
      <c r="T82" s="148" t="s">
        <v>103</v>
      </c>
      <c r="U82" s="157" t="s">
        <v>117</v>
      </c>
      <c r="V82" s="179">
        <v>25</v>
      </c>
      <c r="W82" s="177" t="s">
        <v>105</v>
      </c>
      <c r="X82" s="179" t="s">
        <v>106</v>
      </c>
      <c r="Y82" s="177" t="s">
        <v>106</v>
      </c>
      <c r="Z82" s="177" t="s">
        <v>106</v>
      </c>
      <c r="AA82" s="173" t="s">
        <v>134</v>
      </c>
      <c r="AB82" s="177" t="s">
        <v>108</v>
      </c>
      <c r="AC82" s="435" t="s">
        <v>109</v>
      </c>
      <c r="AD82" s="435"/>
      <c r="AE82" s="443"/>
    </row>
    <row r="83" spans="1:31" ht="255" hidden="1">
      <c r="A83" s="188" t="s">
        <v>91</v>
      </c>
      <c r="B83" s="189" t="s">
        <v>92</v>
      </c>
      <c r="C83" s="190" t="s">
        <v>408</v>
      </c>
      <c r="D83" s="190" t="s">
        <v>409</v>
      </c>
      <c r="E83" s="190" t="s">
        <v>410</v>
      </c>
      <c r="F83" s="4" t="s">
        <v>130</v>
      </c>
      <c r="G83" s="191" t="s">
        <v>416</v>
      </c>
      <c r="H83" s="172" t="s">
        <v>136</v>
      </c>
      <c r="I83" s="158" t="s">
        <v>137</v>
      </c>
      <c r="J83" s="148" t="s">
        <v>100</v>
      </c>
      <c r="K83" s="148" t="s">
        <v>138</v>
      </c>
      <c r="L83" s="148" t="s">
        <v>100</v>
      </c>
      <c r="M83" s="193">
        <v>2</v>
      </c>
      <c r="N83" s="193">
        <v>3</v>
      </c>
      <c r="O83" s="192">
        <f>M83*N83</f>
        <v>6</v>
      </c>
      <c r="P83" s="192" t="str">
        <f>IF(OR(O83="",O83=0),"",IF(O83&lt;5,"B",IF(O83&lt;9,"M",IF(O83&lt;21,"A","MA"))))</f>
        <v>M</v>
      </c>
      <c r="Q83" s="193">
        <v>10</v>
      </c>
      <c r="R83" s="192">
        <f>O83*Q83</f>
        <v>60</v>
      </c>
      <c r="S83" s="145" t="str">
        <f>IF(R83="","",IF(AND(R83&gt;=600,R83&lt;=4000),"I",IF(AND(R83&gt;=150,R83&lt;=500),"II",IF(AND(R83&gt;=40,R83&lt;=120),"III",IF(OR(R83&lt;=20,R83&gt;=0),"IV")))))</f>
        <v>III</v>
      </c>
      <c r="T83" s="148" t="s">
        <v>139</v>
      </c>
      <c r="U83" s="148" t="s">
        <v>140</v>
      </c>
      <c r="V83" s="179">
        <v>25</v>
      </c>
      <c r="W83" s="148" t="s">
        <v>105</v>
      </c>
      <c r="X83" s="148" t="s">
        <v>106</v>
      </c>
      <c r="Y83" s="148" t="s">
        <v>106</v>
      </c>
      <c r="Z83" s="148" t="s">
        <v>106</v>
      </c>
      <c r="AA83" s="158" t="s">
        <v>141</v>
      </c>
      <c r="AB83" s="148" t="s">
        <v>106</v>
      </c>
      <c r="AC83" s="422" t="s">
        <v>142</v>
      </c>
      <c r="AD83" s="423"/>
      <c r="AE83" s="433"/>
    </row>
    <row r="84" spans="1:31" ht="255" hidden="1">
      <c r="A84" s="188" t="s">
        <v>91</v>
      </c>
      <c r="B84" s="189" t="s">
        <v>92</v>
      </c>
      <c r="C84" s="190" t="s">
        <v>408</v>
      </c>
      <c r="D84" s="190" t="s">
        <v>409</v>
      </c>
      <c r="E84" s="190" t="s">
        <v>410</v>
      </c>
      <c r="F84" s="156" t="s">
        <v>96</v>
      </c>
      <c r="G84" s="142" t="s">
        <v>417</v>
      </c>
      <c r="H84" s="158" t="s">
        <v>144</v>
      </c>
      <c r="I84" s="158" t="s">
        <v>145</v>
      </c>
      <c r="J84" s="148" t="s">
        <v>100</v>
      </c>
      <c r="K84" s="148" t="s">
        <v>152</v>
      </c>
      <c r="L84" s="148" t="s">
        <v>147</v>
      </c>
      <c r="M84" s="147">
        <v>2</v>
      </c>
      <c r="N84" s="147">
        <v>3</v>
      </c>
      <c r="O84" s="144">
        <v>6</v>
      </c>
      <c r="P84" s="144" t="s">
        <v>153</v>
      </c>
      <c r="Q84" s="147">
        <v>10</v>
      </c>
      <c r="R84" s="144">
        <v>60</v>
      </c>
      <c r="S84" s="145" t="s">
        <v>154</v>
      </c>
      <c r="T84" s="146" t="s">
        <v>139</v>
      </c>
      <c r="U84" s="148" t="s">
        <v>148</v>
      </c>
      <c r="V84" s="179">
        <v>25</v>
      </c>
      <c r="W84" s="175" t="s">
        <v>105</v>
      </c>
      <c r="X84" s="148" t="s">
        <v>106</v>
      </c>
      <c r="Y84" s="148" t="s">
        <v>106</v>
      </c>
      <c r="Z84" s="148" t="s">
        <v>106</v>
      </c>
      <c r="AA84" s="148" t="s">
        <v>155</v>
      </c>
      <c r="AB84" s="148" t="s">
        <v>106</v>
      </c>
      <c r="AC84" s="422" t="s">
        <v>142</v>
      </c>
      <c r="AD84" s="423"/>
      <c r="AE84" s="433"/>
    </row>
    <row r="85" spans="1:31" ht="255" hidden="1">
      <c r="A85" s="188" t="s">
        <v>91</v>
      </c>
      <c r="B85" s="189" t="s">
        <v>92</v>
      </c>
      <c r="C85" s="190" t="s">
        <v>408</v>
      </c>
      <c r="D85" s="190" t="s">
        <v>409</v>
      </c>
      <c r="E85" s="190" t="s">
        <v>410</v>
      </c>
      <c r="F85" s="156" t="s">
        <v>96</v>
      </c>
      <c r="G85" s="142" t="s">
        <v>157</v>
      </c>
      <c r="H85" s="158" t="s">
        <v>158</v>
      </c>
      <c r="I85" s="158" t="s">
        <v>159</v>
      </c>
      <c r="J85" s="148" t="s">
        <v>100</v>
      </c>
      <c r="K85" s="148" t="s">
        <v>160</v>
      </c>
      <c r="L85" s="148" t="s">
        <v>100</v>
      </c>
      <c r="M85" s="147">
        <v>2</v>
      </c>
      <c r="N85" s="147">
        <v>3</v>
      </c>
      <c r="O85" s="144">
        <v>6</v>
      </c>
      <c r="P85" s="144" t="s">
        <v>153</v>
      </c>
      <c r="Q85" s="147">
        <v>25</v>
      </c>
      <c r="R85" s="144">
        <v>150</v>
      </c>
      <c r="S85" s="145" t="s">
        <v>161</v>
      </c>
      <c r="T85" s="146" t="s">
        <v>103</v>
      </c>
      <c r="U85" s="148" t="s">
        <v>162</v>
      </c>
      <c r="V85" s="179">
        <v>25</v>
      </c>
      <c r="W85" s="175" t="s">
        <v>105</v>
      </c>
      <c r="X85" s="148" t="s">
        <v>106</v>
      </c>
      <c r="Y85" s="148" t="s">
        <v>106</v>
      </c>
      <c r="Z85" s="148" t="s">
        <v>163</v>
      </c>
      <c r="AA85" s="148" t="s">
        <v>164</v>
      </c>
      <c r="AB85" s="148" t="s">
        <v>106</v>
      </c>
      <c r="AC85" s="422" t="s">
        <v>142</v>
      </c>
      <c r="AD85" s="423"/>
      <c r="AE85" s="433"/>
    </row>
    <row r="86" spans="1:31" ht="255" hidden="1">
      <c r="A86" s="188" t="s">
        <v>91</v>
      </c>
      <c r="B86" s="189" t="s">
        <v>92</v>
      </c>
      <c r="C86" s="190" t="s">
        <v>408</v>
      </c>
      <c r="D86" s="190" t="s">
        <v>409</v>
      </c>
      <c r="E86" s="190" t="s">
        <v>410</v>
      </c>
      <c r="F86" s="4" t="s">
        <v>96</v>
      </c>
      <c r="G86" s="191" t="s">
        <v>418</v>
      </c>
      <c r="H86" s="171" t="s">
        <v>166</v>
      </c>
      <c r="I86" s="171" t="s">
        <v>167</v>
      </c>
      <c r="J86" s="4" t="s">
        <v>100</v>
      </c>
      <c r="K86" s="4" t="s">
        <v>100</v>
      </c>
      <c r="L86" s="4" t="s">
        <v>168</v>
      </c>
      <c r="M86" s="195">
        <v>2</v>
      </c>
      <c r="N86" s="195">
        <v>3</v>
      </c>
      <c r="O86" s="196">
        <f>M86*N86</f>
        <v>6</v>
      </c>
      <c r="P86" s="196" t="str">
        <f>IF(OR(O86="",O86=0),"",IF(O86&lt;5,"B",IF(O86&lt;9,"M",IF(O86&lt;21,"A","MA"))))</f>
        <v>M</v>
      </c>
      <c r="Q86" s="195">
        <v>25</v>
      </c>
      <c r="R86" s="196">
        <f>O86*Q86</f>
        <v>150</v>
      </c>
      <c r="S86" s="101" t="str">
        <f>IF(R86="","",IF(AND(R86&gt;=600,R86&lt;=4000),"I",IF(AND(R86&gt;=150,R86&lt;=500),"II",IF(AND(R86&gt;=40,R86&lt;=120),"III",IF(OR(R86&lt;=20,R86&gt;=0),"IV")))))</f>
        <v>II</v>
      </c>
      <c r="T86" s="148" t="s">
        <v>103</v>
      </c>
      <c r="U86" s="4" t="s">
        <v>169</v>
      </c>
      <c r="V86" s="179">
        <v>25</v>
      </c>
      <c r="W86" s="175" t="s">
        <v>105</v>
      </c>
      <c r="X86" s="4" t="s">
        <v>106</v>
      </c>
      <c r="Y86" s="4" t="s">
        <v>106</v>
      </c>
      <c r="Z86" s="148" t="s">
        <v>170</v>
      </c>
      <c r="AA86" s="143" t="s">
        <v>171</v>
      </c>
      <c r="AB86" s="4" t="s">
        <v>172</v>
      </c>
      <c r="AC86" s="422" t="s">
        <v>142</v>
      </c>
      <c r="AD86" s="423"/>
      <c r="AE86" s="433"/>
    </row>
    <row r="87" spans="1:31" ht="186.75" hidden="1" customHeight="1">
      <c r="A87" s="188" t="s">
        <v>91</v>
      </c>
      <c r="B87" s="189" t="s">
        <v>92</v>
      </c>
      <c r="C87" s="190" t="s">
        <v>408</v>
      </c>
      <c r="D87" s="190" t="s">
        <v>409</v>
      </c>
      <c r="E87" s="190" t="s">
        <v>410</v>
      </c>
      <c r="F87" s="156" t="s">
        <v>96</v>
      </c>
      <c r="G87" s="142" t="s">
        <v>419</v>
      </c>
      <c r="H87" s="142" t="s">
        <v>166</v>
      </c>
      <c r="I87" s="142" t="s">
        <v>167</v>
      </c>
      <c r="J87" s="143" t="s">
        <v>100</v>
      </c>
      <c r="K87" s="143" t="s">
        <v>420</v>
      </c>
      <c r="L87" s="4" t="s">
        <v>168</v>
      </c>
      <c r="M87" s="138">
        <v>2</v>
      </c>
      <c r="N87" s="138">
        <v>3</v>
      </c>
      <c r="O87" s="140">
        <v>6</v>
      </c>
      <c r="P87" s="140" t="s">
        <v>153</v>
      </c>
      <c r="Q87" s="138">
        <v>25</v>
      </c>
      <c r="R87" s="140">
        <v>150</v>
      </c>
      <c r="S87" s="159" t="s">
        <v>161</v>
      </c>
      <c r="T87" s="146" t="s">
        <v>103</v>
      </c>
      <c r="U87" s="143" t="s">
        <v>169</v>
      </c>
      <c r="V87" s="179">
        <v>25</v>
      </c>
      <c r="W87" s="175" t="s">
        <v>105</v>
      </c>
      <c r="X87" s="143" t="s">
        <v>106</v>
      </c>
      <c r="Y87" s="143" t="s">
        <v>106</v>
      </c>
      <c r="Z87" s="148" t="s">
        <v>106</v>
      </c>
      <c r="AA87" s="143" t="s">
        <v>106</v>
      </c>
      <c r="AB87" s="143" t="s">
        <v>342</v>
      </c>
      <c r="AC87" s="422" t="s">
        <v>142</v>
      </c>
      <c r="AD87" s="423"/>
      <c r="AE87" s="433"/>
    </row>
    <row r="88" spans="1:31" ht="162" hidden="1" customHeight="1">
      <c r="A88" s="188" t="s">
        <v>91</v>
      </c>
      <c r="B88" s="189" t="s">
        <v>92</v>
      </c>
      <c r="C88" s="190" t="s">
        <v>408</v>
      </c>
      <c r="D88" s="190" t="s">
        <v>409</v>
      </c>
      <c r="E88" s="190" t="s">
        <v>410</v>
      </c>
      <c r="F88" s="4" t="s">
        <v>96</v>
      </c>
      <c r="G88" s="191" t="s">
        <v>173</v>
      </c>
      <c r="H88" s="171" t="s">
        <v>174</v>
      </c>
      <c r="I88" s="171" t="s">
        <v>175</v>
      </c>
      <c r="J88" s="4" t="s">
        <v>100</v>
      </c>
      <c r="K88" s="4" t="s">
        <v>100</v>
      </c>
      <c r="L88" s="4" t="s">
        <v>100</v>
      </c>
      <c r="M88" s="195">
        <v>2</v>
      </c>
      <c r="N88" s="195">
        <v>3</v>
      </c>
      <c r="O88" s="196">
        <f>M88*N88</f>
        <v>6</v>
      </c>
      <c r="P88" s="196" t="str">
        <f>IF(OR(O88="",O88=0),"",IF(O88&lt;5,"B",IF(O88&lt;9,"M",IF(O88&lt;21,"A","MA"))))</f>
        <v>M</v>
      </c>
      <c r="Q88" s="195">
        <v>25</v>
      </c>
      <c r="R88" s="196">
        <f>O88*Q88</f>
        <v>150</v>
      </c>
      <c r="S88" s="101" t="str">
        <f>IF(R88="","",IF(AND(R88&gt;=600,R88&lt;=4000),"I",IF(AND(R88&gt;=150,R88&lt;=500),"II",IF(AND(R88&gt;=40,R88&lt;=120),"III",IF(OR(R88&lt;=20,R88&gt;=0),"IV")))))</f>
        <v>II</v>
      </c>
      <c r="T88" s="148" t="s">
        <v>103</v>
      </c>
      <c r="U88" s="4" t="s">
        <v>176</v>
      </c>
      <c r="V88" s="179">
        <v>25</v>
      </c>
      <c r="W88" s="175" t="s">
        <v>105</v>
      </c>
      <c r="X88" s="4" t="s">
        <v>106</v>
      </c>
      <c r="Y88" s="4" t="s">
        <v>106</v>
      </c>
      <c r="Z88" s="148" t="s">
        <v>106</v>
      </c>
      <c r="AA88" s="171" t="s">
        <v>177</v>
      </c>
      <c r="AB88" s="4" t="s">
        <v>178</v>
      </c>
      <c r="AC88" s="422" t="s">
        <v>142</v>
      </c>
      <c r="AD88" s="423"/>
      <c r="AE88" s="433"/>
    </row>
    <row r="89" spans="1:31" ht="255" hidden="1">
      <c r="A89" s="188" t="s">
        <v>91</v>
      </c>
      <c r="B89" s="189" t="s">
        <v>92</v>
      </c>
      <c r="C89" s="190" t="s">
        <v>408</v>
      </c>
      <c r="D89" s="190" t="s">
        <v>409</v>
      </c>
      <c r="E89" s="190" t="s">
        <v>410</v>
      </c>
      <c r="F89" s="156" t="s">
        <v>96</v>
      </c>
      <c r="G89" s="142" t="s">
        <v>179</v>
      </c>
      <c r="H89" s="142" t="s">
        <v>180</v>
      </c>
      <c r="I89" s="174" t="s">
        <v>181</v>
      </c>
      <c r="J89" s="176" t="s">
        <v>100</v>
      </c>
      <c r="K89" s="176" t="s">
        <v>100</v>
      </c>
      <c r="L89" s="174" t="s">
        <v>182</v>
      </c>
      <c r="M89" s="176">
        <v>2</v>
      </c>
      <c r="N89" s="176">
        <v>2</v>
      </c>
      <c r="O89" s="140">
        <v>4</v>
      </c>
      <c r="P89" s="144" t="s">
        <v>183</v>
      </c>
      <c r="Q89" s="176">
        <v>10</v>
      </c>
      <c r="R89" s="140">
        <v>40</v>
      </c>
      <c r="S89" s="145" t="s">
        <v>154</v>
      </c>
      <c r="T89" s="146" t="s">
        <v>139</v>
      </c>
      <c r="U89" s="163" t="s">
        <v>184</v>
      </c>
      <c r="V89" s="179">
        <v>25</v>
      </c>
      <c r="W89" s="175" t="s">
        <v>105</v>
      </c>
      <c r="X89" s="176" t="s">
        <v>106</v>
      </c>
      <c r="Y89" s="176" t="s">
        <v>106</v>
      </c>
      <c r="Z89" s="176" t="s">
        <v>106</v>
      </c>
      <c r="AA89" s="165" t="s">
        <v>185</v>
      </c>
      <c r="AB89" s="148" t="s">
        <v>108</v>
      </c>
      <c r="AC89" s="422" t="s">
        <v>186</v>
      </c>
      <c r="AD89" s="423"/>
      <c r="AE89" s="423"/>
    </row>
    <row r="90" spans="1:31" ht="255" hidden="1">
      <c r="A90" s="188" t="s">
        <v>91</v>
      </c>
      <c r="B90" s="189" t="s">
        <v>92</v>
      </c>
      <c r="C90" s="190" t="s">
        <v>408</v>
      </c>
      <c r="D90" s="190" t="s">
        <v>409</v>
      </c>
      <c r="E90" s="190" t="s">
        <v>410</v>
      </c>
      <c r="F90" s="156" t="s">
        <v>96</v>
      </c>
      <c r="G90" s="142" t="s">
        <v>421</v>
      </c>
      <c r="H90" s="142" t="s">
        <v>188</v>
      </c>
      <c r="I90" s="174" t="s">
        <v>189</v>
      </c>
      <c r="J90" s="176" t="s">
        <v>100</v>
      </c>
      <c r="K90" s="176" t="s">
        <v>100</v>
      </c>
      <c r="L90" s="175" t="s">
        <v>100</v>
      </c>
      <c r="M90" s="176">
        <v>2</v>
      </c>
      <c r="N90" s="176">
        <v>2</v>
      </c>
      <c r="O90" s="140">
        <v>4</v>
      </c>
      <c r="P90" s="144" t="s">
        <v>183</v>
      </c>
      <c r="Q90" s="176">
        <v>10</v>
      </c>
      <c r="R90" s="140">
        <v>40</v>
      </c>
      <c r="S90" s="145" t="s">
        <v>154</v>
      </c>
      <c r="T90" s="146" t="s">
        <v>139</v>
      </c>
      <c r="U90" s="163" t="s">
        <v>190</v>
      </c>
      <c r="V90" s="179">
        <v>25</v>
      </c>
      <c r="W90" s="175" t="s">
        <v>105</v>
      </c>
      <c r="X90" s="176" t="s">
        <v>106</v>
      </c>
      <c r="Y90" s="176" t="s">
        <v>106</v>
      </c>
      <c r="Z90" s="176" t="s">
        <v>106</v>
      </c>
      <c r="AA90" s="175" t="s">
        <v>191</v>
      </c>
      <c r="AB90" s="148" t="s">
        <v>108</v>
      </c>
      <c r="AC90" s="422" t="s">
        <v>186</v>
      </c>
      <c r="AD90" s="423"/>
      <c r="AE90" s="423"/>
    </row>
    <row r="91" spans="1:31" ht="255" hidden="1">
      <c r="A91" s="188" t="s">
        <v>91</v>
      </c>
      <c r="B91" s="189" t="s">
        <v>92</v>
      </c>
      <c r="C91" s="190" t="s">
        <v>408</v>
      </c>
      <c r="D91" s="190" t="s">
        <v>409</v>
      </c>
      <c r="E91" s="190" t="s">
        <v>410</v>
      </c>
      <c r="F91" s="6" t="s">
        <v>130</v>
      </c>
      <c r="G91" s="191" t="s">
        <v>422</v>
      </c>
      <c r="H91" s="171" t="s">
        <v>423</v>
      </c>
      <c r="I91" s="174" t="s">
        <v>424</v>
      </c>
      <c r="J91" s="176" t="s">
        <v>100</v>
      </c>
      <c r="K91" s="175" t="s">
        <v>425</v>
      </c>
      <c r="L91" s="175" t="s">
        <v>195</v>
      </c>
      <c r="M91" s="176">
        <v>2</v>
      </c>
      <c r="N91" s="176">
        <v>2</v>
      </c>
      <c r="O91" s="176">
        <v>4</v>
      </c>
      <c r="P91" s="144" t="str">
        <f t="shared" ref="P91:P94" si="41">IF(OR(O91="",O91=0),"",IF(O91&lt;5,"B",IF(O91&lt;9,"M",IF(O91&lt;21,"A","MA"))))</f>
        <v>B</v>
      </c>
      <c r="Q91" s="176">
        <v>10</v>
      </c>
      <c r="R91" s="176">
        <v>40</v>
      </c>
      <c r="S91" s="145" t="str">
        <f t="shared" ref="S91:S94" si="42">IF(R91="","",IF(AND(R91&gt;=600,R91&lt;=4000),"I",IF(AND(R91&gt;=150,R91&lt;=500),"II",IF(AND(R91&gt;=40,R91&lt;=120),"III",IF(OR(R91&lt;=20,R91&gt;=0),"IV")))))</f>
        <v>III</v>
      </c>
      <c r="T91" s="146" t="s">
        <v>139</v>
      </c>
      <c r="U91" s="163" t="s">
        <v>196</v>
      </c>
      <c r="V91" s="179">
        <v>25</v>
      </c>
      <c r="W91" s="175" t="s">
        <v>105</v>
      </c>
      <c r="X91" s="176" t="s">
        <v>106</v>
      </c>
      <c r="Y91" s="176" t="s">
        <v>106</v>
      </c>
      <c r="Z91" s="176" t="s">
        <v>106</v>
      </c>
      <c r="AA91" s="174" t="s">
        <v>426</v>
      </c>
      <c r="AB91" s="177" t="s">
        <v>108</v>
      </c>
      <c r="AC91" s="422" t="s">
        <v>186</v>
      </c>
      <c r="AD91" s="423"/>
      <c r="AE91" s="423"/>
    </row>
    <row r="92" spans="1:31" ht="255" hidden="1">
      <c r="A92" s="188" t="s">
        <v>91</v>
      </c>
      <c r="B92" s="189" t="s">
        <v>92</v>
      </c>
      <c r="C92" s="190" t="s">
        <v>408</v>
      </c>
      <c r="D92" s="190" t="s">
        <v>409</v>
      </c>
      <c r="E92" s="190" t="s">
        <v>410</v>
      </c>
      <c r="F92" s="4" t="s">
        <v>130</v>
      </c>
      <c r="G92" s="191" t="s">
        <v>427</v>
      </c>
      <c r="H92" s="172" t="s">
        <v>193</v>
      </c>
      <c r="I92" s="174" t="s">
        <v>194</v>
      </c>
      <c r="J92" s="176" t="s">
        <v>100</v>
      </c>
      <c r="K92" s="175" t="s">
        <v>100</v>
      </c>
      <c r="L92" s="175" t="s">
        <v>195</v>
      </c>
      <c r="M92" s="176">
        <v>2</v>
      </c>
      <c r="N92" s="176">
        <v>2</v>
      </c>
      <c r="O92" s="176">
        <v>4</v>
      </c>
      <c r="P92" s="192" t="str">
        <f t="shared" si="41"/>
        <v>B</v>
      </c>
      <c r="Q92" s="176">
        <v>10</v>
      </c>
      <c r="R92" s="176">
        <v>40</v>
      </c>
      <c r="S92" s="145" t="str">
        <f t="shared" si="42"/>
        <v>III</v>
      </c>
      <c r="T92" s="148" t="s">
        <v>139</v>
      </c>
      <c r="U92" s="162" t="s">
        <v>196</v>
      </c>
      <c r="V92" s="179">
        <v>25</v>
      </c>
      <c r="W92" s="175" t="s">
        <v>105</v>
      </c>
      <c r="X92" s="176" t="s">
        <v>106</v>
      </c>
      <c r="Y92" s="176" t="s">
        <v>106</v>
      </c>
      <c r="Z92" s="176" t="s">
        <v>106</v>
      </c>
      <c r="AA92" s="174" t="s">
        <v>197</v>
      </c>
      <c r="AB92" s="175" t="s">
        <v>198</v>
      </c>
      <c r="AC92" s="422" t="s">
        <v>186</v>
      </c>
      <c r="AD92" s="423"/>
      <c r="AE92" s="423"/>
    </row>
    <row r="93" spans="1:31" ht="255" hidden="1">
      <c r="A93" s="188" t="s">
        <v>91</v>
      </c>
      <c r="B93" s="189" t="s">
        <v>92</v>
      </c>
      <c r="C93" s="190" t="s">
        <v>408</v>
      </c>
      <c r="D93" s="190" t="s">
        <v>409</v>
      </c>
      <c r="E93" s="190" t="s">
        <v>410</v>
      </c>
      <c r="F93" s="4" t="s">
        <v>96</v>
      </c>
      <c r="G93" s="191" t="s">
        <v>428</v>
      </c>
      <c r="H93" s="171" t="s">
        <v>200</v>
      </c>
      <c r="I93" s="174" t="s">
        <v>194</v>
      </c>
      <c r="J93" s="176" t="s">
        <v>100</v>
      </c>
      <c r="K93" s="175" t="s">
        <v>100</v>
      </c>
      <c r="L93" s="175" t="s">
        <v>195</v>
      </c>
      <c r="M93" s="176">
        <v>2</v>
      </c>
      <c r="N93" s="176">
        <v>2</v>
      </c>
      <c r="O93" s="176">
        <v>4</v>
      </c>
      <c r="P93" s="192" t="str">
        <f t="shared" si="41"/>
        <v>B</v>
      </c>
      <c r="Q93" s="176">
        <v>10</v>
      </c>
      <c r="R93" s="176">
        <v>40</v>
      </c>
      <c r="S93" s="145" t="str">
        <f t="shared" si="42"/>
        <v>III</v>
      </c>
      <c r="T93" s="148" t="s">
        <v>139</v>
      </c>
      <c r="U93" s="162" t="s">
        <v>196</v>
      </c>
      <c r="V93" s="179">
        <v>25</v>
      </c>
      <c r="W93" s="175" t="s">
        <v>105</v>
      </c>
      <c r="X93" s="176" t="s">
        <v>106</v>
      </c>
      <c r="Y93" s="176" t="s">
        <v>106</v>
      </c>
      <c r="Z93" s="176" t="s">
        <v>106</v>
      </c>
      <c r="AA93" s="174" t="s">
        <v>197</v>
      </c>
      <c r="AB93" s="177" t="s">
        <v>198</v>
      </c>
      <c r="AC93" s="422" t="s">
        <v>186</v>
      </c>
      <c r="AD93" s="423"/>
      <c r="AE93" s="423"/>
    </row>
    <row r="94" spans="1:31" ht="216.75" hidden="1" customHeight="1">
      <c r="A94" s="188" t="s">
        <v>91</v>
      </c>
      <c r="B94" s="189" t="s">
        <v>92</v>
      </c>
      <c r="C94" s="190" t="s">
        <v>408</v>
      </c>
      <c r="D94" s="190" t="s">
        <v>409</v>
      </c>
      <c r="E94" s="190" t="s">
        <v>410</v>
      </c>
      <c r="F94" s="4" t="s">
        <v>96</v>
      </c>
      <c r="G94" s="191" t="s">
        <v>429</v>
      </c>
      <c r="H94" s="158" t="s">
        <v>202</v>
      </c>
      <c r="I94" s="158" t="s">
        <v>203</v>
      </c>
      <c r="J94" s="148" t="s">
        <v>100</v>
      </c>
      <c r="K94" s="148" t="s">
        <v>204</v>
      </c>
      <c r="L94" s="148" t="s">
        <v>205</v>
      </c>
      <c r="M94" s="193">
        <v>2</v>
      </c>
      <c r="N94" s="193">
        <v>3</v>
      </c>
      <c r="O94" s="196">
        <f t="shared" ref="O94" si="43">M94*N94</f>
        <v>6</v>
      </c>
      <c r="P94" s="192" t="str">
        <f t="shared" si="41"/>
        <v>M</v>
      </c>
      <c r="Q94" s="193">
        <v>25</v>
      </c>
      <c r="R94" s="196">
        <f t="shared" ref="R94" si="44">O94*Q94</f>
        <v>150</v>
      </c>
      <c r="S94" s="145" t="str">
        <f t="shared" si="42"/>
        <v>II</v>
      </c>
      <c r="T94" s="148" t="s">
        <v>103</v>
      </c>
      <c r="U94" s="148" t="s">
        <v>206</v>
      </c>
      <c r="V94" s="179">
        <v>25</v>
      </c>
      <c r="W94" s="175" t="s">
        <v>105</v>
      </c>
      <c r="X94" s="148" t="s">
        <v>106</v>
      </c>
      <c r="Y94" s="148" t="s">
        <v>106</v>
      </c>
      <c r="Z94" s="148" t="s">
        <v>106</v>
      </c>
      <c r="AA94" s="158" t="s">
        <v>207</v>
      </c>
      <c r="AB94" s="148" t="s">
        <v>106</v>
      </c>
      <c r="AC94" s="422" t="s">
        <v>208</v>
      </c>
      <c r="AD94" s="423"/>
      <c r="AE94" s="423"/>
    </row>
    <row r="95" spans="1:31" ht="201.75" hidden="1" customHeight="1">
      <c r="A95" s="188" t="s">
        <v>91</v>
      </c>
      <c r="B95" s="189" t="s">
        <v>92</v>
      </c>
      <c r="C95" s="190" t="s">
        <v>408</v>
      </c>
      <c r="D95" s="190" t="s">
        <v>409</v>
      </c>
      <c r="E95" s="190" t="s">
        <v>410</v>
      </c>
      <c r="F95" s="156" t="s">
        <v>96</v>
      </c>
      <c r="G95" s="142" t="s">
        <v>430</v>
      </c>
      <c r="H95" s="158" t="s">
        <v>212</v>
      </c>
      <c r="I95" s="158" t="s">
        <v>213</v>
      </c>
      <c r="J95" s="148" t="s">
        <v>100</v>
      </c>
      <c r="K95" s="148" t="s">
        <v>214</v>
      </c>
      <c r="L95" s="148" t="s">
        <v>205</v>
      </c>
      <c r="M95" s="147">
        <v>2</v>
      </c>
      <c r="N95" s="147">
        <v>3</v>
      </c>
      <c r="O95" s="144">
        <v>6</v>
      </c>
      <c r="P95" s="144" t="s">
        <v>153</v>
      </c>
      <c r="Q95" s="147">
        <v>25</v>
      </c>
      <c r="R95" s="140">
        <v>150</v>
      </c>
      <c r="S95" s="145" t="s">
        <v>161</v>
      </c>
      <c r="T95" s="146" t="s">
        <v>103</v>
      </c>
      <c r="U95" s="148" t="s">
        <v>206</v>
      </c>
      <c r="V95" s="179">
        <v>25</v>
      </c>
      <c r="W95" s="175" t="s">
        <v>105</v>
      </c>
      <c r="X95" s="148" t="s">
        <v>106</v>
      </c>
      <c r="Y95" s="148" t="s">
        <v>106</v>
      </c>
      <c r="Z95" s="148" t="s">
        <v>106</v>
      </c>
      <c r="AA95" s="148" t="s">
        <v>215</v>
      </c>
      <c r="AB95" s="148" t="s">
        <v>106</v>
      </c>
      <c r="AC95" s="422" t="s">
        <v>208</v>
      </c>
      <c r="AD95" s="423"/>
      <c r="AE95" s="423"/>
    </row>
    <row r="96" spans="1:31" ht="409.5" hidden="1">
      <c r="A96" s="188" t="s">
        <v>91</v>
      </c>
      <c r="B96" s="189" t="s">
        <v>92</v>
      </c>
      <c r="C96" s="190" t="s">
        <v>408</v>
      </c>
      <c r="D96" s="190" t="s">
        <v>409</v>
      </c>
      <c r="E96" s="190" t="s">
        <v>410</v>
      </c>
      <c r="F96" s="4" t="s">
        <v>96</v>
      </c>
      <c r="G96" s="191" t="s">
        <v>431</v>
      </c>
      <c r="H96" s="158" t="s">
        <v>217</v>
      </c>
      <c r="I96" s="158" t="s">
        <v>218</v>
      </c>
      <c r="J96" s="148" t="s">
        <v>100</v>
      </c>
      <c r="K96" s="148" t="s">
        <v>204</v>
      </c>
      <c r="L96" s="148" t="s">
        <v>219</v>
      </c>
      <c r="M96" s="193">
        <v>2</v>
      </c>
      <c r="N96" s="193">
        <v>3</v>
      </c>
      <c r="O96" s="192">
        <f t="shared" ref="O96:O97" si="45">M96*N96</f>
        <v>6</v>
      </c>
      <c r="P96" s="192" t="str">
        <f t="shared" ref="P96:P97" si="46">IF(OR(O96="",O96=0),"",IF(O96&lt;5,"B",IF(O96&lt;9,"M",IF(O96&lt;21,"A","MA"))))</f>
        <v>M</v>
      </c>
      <c r="Q96" s="193">
        <v>25</v>
      </c>
      <c r="R96" s="196">
        <f t="shared" ref="R96:R103" si="47">O96*Q96</f>
        <v>150</v>
      </c>
      <c r="S96" s="145" t="str">
        <f t="shared" ref="S96:S99" si="48">IF(R96="","",IF(AND(R96&gt;=600,R96&lt;=4000),"I",IF(AND(R96&gt;=150,R96&lt;=500),"II",IF(AND(R96&gt;=40,R96&lt;=120),"III",IF(OR(R96&lt;=20,R96&gt;=0),"IV")))))</f>
        <v>II</v>
      </c>
      <c r="T96" s="148" t="s">
        <v>103</v>
      </c>
      <c r="U96" s="148" t="s">
        <v>206</v>
      </c>
      <c r="V96" s="179">
        <v>25</v>
      </c>
      <c r="W96" s="175" t="s">
        <v>105</v>
      </c>
      <c r="X96" s="148" t="s">
        <v>106</v>
      </c>
      <c r="Y96" s="148" t="s">
        <v>106</v>
      </c>
      <c r="Z96" s="146" t="s">
        <v>106</v>
      </c>
      <c r="AA96" s="158" t="s">
        <v>220</v>
      </c>
      <c r="AB96" s="148" t="s">
        <v>106</v>
      </c>
      <c r="AC96" s="422" t="s">
        <v>208</v>
      </c>
      <c r="AD96" s="423"/>
      <c r="AE96" s="423"/>
    </row>
    <row r="97" spans="1:31" ht="238.5" hidden="1" customHeight="1">
      <c r="A97" s="188" t="s">
        <v>91</v>
      </c>
      <c r="B97" s="189" t="s">
        <v>92</v>
      </c>
      <c r="C97" s="190" t="s">
        <v>408</v>
      </c>
      <c r="D97" s="190" t="s">
        <v>409</v>
      </c>
      <c r="E97" s="190" t="s">
        <v>410</v>
      </c>
      <c r="F97" s="156"/>
      <c r="G97" s="142" t="s">
        <v>432</v>
      </c>
      <c r="H97" s="158" t="s">
        <v>227</v>
      </c>
      <c r="I97" s="173" t="s">
        <v>228</v>
      </c>
      <c r="J97" s="166" t="s">
        <v>100</v>
      </c>
      <c r="K97" s="177" t="s">
        <v>229</v>
      </c>
      <c r="L97" s="167" t="s">
        <v>230</v>
      </c>
      <c r="M97" s="168">
        <v>2</v>
      </c>
      <c r="N97" s="168">
        <v>3</v>
      </c>
      <c r="O97" s="168">
        <f t="shared" si="45"/>
        <v>6</v>
      </c>
      <c r="P97" s="144" t="str">
        <f t="shared" si="46"/>
        <v>M</v>
      </c>
      <c r="Q97" s="168">
        <v>10</v>
      </c>
      <c r="R97" s="168">
        <f t="shared" si="47"/>
        <v>60</v>
      </c>
      <c r="S97" s="145" t="str">
        <f t="shared" si="48"/>
        <v>III</v>
      </c>
      <c r="T97" s="175" t="s">
        <v>231</v>
      </c>
      <c r="U97" s="164" t="s">
        <v>232</v>
      </c>
      <c r="V97" s="179">
        <v>25</v>
      </c>
      <c r="W97" s="177" t="s">
        <v>105</v>
      </c>
      <c r="X97" s="179" t="s">
        <v>106</v>
      </c>
      <c r="Y97" s="179" t="s">
        <v>106</v>
      </c>
      <c r="Z97" s="179" t="s">
        <v>106</v>
      </c>
      <c r="AA97" s="177" t="s">
        <v>233</v>
      </c>
      <c r="AB97" s="179" t="s">
        <v>106</v>
      </c>
      <c r="AC97" s="422" t="s">
        <v>208</v>
      </c>
      <c r="AD97" s="423"/>
      <c r="AE97" s="423"/>
    </row>
    <row r="98" spans="1:31" ht="409.5" hidden="1">
      <c r="A98" s="188" t="s">
        <v>91</v>
      </c>
      <c r="B98" s="189" t="s">
        <v>92</v>
      </c>
      <c r="C98" s="190" t="s">
        <v>408</v>
      </c>
      <c r="D98" s="190" t="s">
        <v>409</v>
      </c>
      <c r="E98" s="190" t="s">
        <v>410</v>
      </c>
      <c r="F98" s="198" t="s">
        <v>96</v>
      </c>
      <c r="G98" s="199" t="s">
        <v>433</v>
      </c>
      <c r="H98" s="200" t="s">
        <v>237</v>
      </c>
      <c r="I98" s="173" t="s">
        <v>238</v>
      </c>
      <c r="J98" s="179" t="s">
        <v>100</v>
      </c>
      <c r="K98" s="177" t="s">
        <v>239</v>
      </c>
      <c r="L98" s="177" t="s">
        <v>240</v>
      </c>
      <c r="M98" s="201">
        <v>2</v>
      </c>
      <c r="N98" s="201">
        <v>3</v>
      </c>
      <c r="O98" s="202">
        <f>M98*N98</f>
        <v>6</v>
      </c>
      <c r="P98" s="202" t="str">
        <f>IF(OR(O98="",O98=0),"",IF(O98&lt;5,"B",IF(O98&lt;9,"M",IF(O98&lt;21,"A","MA"))))</f>
        <v>M</v>
      </c>
      <c r="Q98" s="201">
        <v>25</v>
      </c>
      <c r="R98" s="203">
        <f t="shared" si="47"/>
        <v>150</v>
      </c>
      <c r="S98" s="204" t="str">
        <f t="shared" si="48"/>
        <v>II</v>
      </c>
      <c r="T98" s="205" t="s">
        <v>103</v>
      </c>
      <c r="U98" s="164" t="s">
        <v>241</v>
      </c>
      <c r="V98" s="179">
        <v>25</v>
      </c>
      <c r="W98" s="177" t="s">
        <v>105</v>
      </c>
      <c r="X98" s="206" t="s">
        <v>106</v>
      </c>
      <c r="Y98" s="206" t="s">
        <v>106</v>
      </c>
      <c r="Z98" s="206" t="s">
        <v>242</v>
      </c>
      <c r="AA98" s="154" t="s">
        <v>243</v>
      </c>
      <c r="AB98" s="206" t="s">
        <v>244</v>
      </c>
      <c r="AC98" s="429" t="s">
        <v>245</v>
      </c>
      <c r="AD98" s="429"/>
      <c r="AE98" s="437"/>
    </row>
    <row r="99" spans="1:31" ht="409.5" hidden="1">
      <c r="A99" s="188" t="s">
        <v>91</v>
      </c>
      <c r="B99" s="189" t="s">
        <v>92</v>
      </c>
      <c r="C99" s="190" t="s">
        <v>408</v>
      </c>
      <c r="D99" s="190" t="s">
        <v>409</v>
      </c>
      <c r="E99" s="190" t="s">
        <v>410</v>
      </c>
      <c r="F99" s="6" t="s">
        <v>96</v>
      </c>
      <c r="G99" s="142" t="s">
        <v>434</v>
      </c>
      <c r="H99" s="158" t="s">
        <v>247</v>
      </c>
      <c r="I99" s="158" t="s">
        <v>248</v>
      </c>
      <c r="J99" s="148" t="s">
        <v>100</v>
      </c>
      <c r="K99" s="175" t="s">
        <v>100</v>
      </c>
      <c r="L99" s="175" t="s">
        <v>249</v>
      </c>
      <c r="M99" s="147">
        <v>6</v>
      </c>
      <c r="N99" s="147">
        <v>3</v>
      </c>
      <c r="O99" s="144">
        <f>M99*N99</f>
        <v>18</v>
      </c>
      <c r="P99" s="144" t="str">
        <f>IF(OR(O99="",O99=0),"",IF(O99&lt;5,"B",IF(O99&lt;9,"M",IF(O99&lt;21,"A","MA"))))</f>
        <v>A</v>
      </c>
      <c r="Q99" s="147">
        <v>25</v>
      </c>
      <c r="R99" s="100">
        <f t="shared" si="47"/>
        <v>450</v>
      </c>
      <c r="S99" s="145" t="str">
        <f t="shared" si="48"/>
        <v>II</v>
      </c>
      <c r="T99" s="146" t="s">
        <v>103</v>
      </c>
      <c r="U99" s="148" t="s">
        <v>241</v>
      </c>
      <c r="V99" s="179">
        <v>25</v>
      </c>
      <c r="W99" s="175" t="s">
        <v>105</v>
      </c>
      <c r="X99" s="148" t="s">
        <v>106</v>
      </c>
      <c r="Y99" s="148" t="s">
        <v>106</v>
      </c>
      <c r="Z99" s="148" t="s">
        <v>106</v>
      </c>
      <c r="AA99" s="158" t="s">
        <v>250</v>
      </c>
      <c r="AB99" s="148" t="s">
        <v>106</v>
      </c>
      <c r="AC99" s="429" t="s">
        <v>245</v>
      </c>
      <c r="AD99" s="429"/>
      <c r="AE99" s="437"/>
    </row>
    <row r="100" spans="1:31" ht="178.5" hidden="1" customHeight="1">
      <c r="A100" s="188" t="s">
        <v>91</v>
      </c>
      <c r="B100" s="189" t="s">
        <v>92</v>
      </c>
      <c r="C100" s="190" t="s">
        <v>408</v>
      </c>
      <c r="D100" s="190" t="s">
        <v>409</v>
      </c>
      <c r="E100" s="190" t="s">
        <v>410</v>
      </c>
      <c r="F100" s="6" t="s">
        <v>96</v>
      </c>
      <c r="G100" s="199" t="s">
        <v>251</v>
      </c>
      <c r="H100" s="207" t="s">
        <v>252</v>
      </c>
      <c r="I100" s="207" t="s">
        <v>253</v>
      </c>
      <c r="J100" s="208" t="s">
        <v>100</v>
      </c>
      <c r="K100" s="208" t="s">
        <v>100</v>
      </c>
      <c r="L100" s="208" t="s">
        <v>100</v>
      </c>
      <c r="M100" s="209">
        <v>2</v>
      </c>
      <c r="N100" s="209">
        <v>3</v>
      </c>
      <c r="O100" s="209">
        <v>6</v>
      </c>
      <c r="P100" s="202" t="str">
        <f t="shared" ref="P100:P103" si="49">IF(OR(O100="",O100=0),"",IF(O100&lt;5,"B",IF(O100&lt;9,"M",IF(O100&lt;21,"A","MA"))))</f>
        <v>M</v>
      </c>
      <c r="Q100" s="209">
        <v>10</v>
      </c>
      <c r="R100" s="210">
        <f t="shared" si="47"/>
        <v>60</v>
      </c>
      <c r="S100" s="211" t="s">
        <v>154</v>
      </c>
      <c r="T100" s="212" t="s">
        <v>139</v>
      </c>
      <c r="U100" s="212" t="s">
        <v>254</v>
      </c>
      <c r="V100" s="179">
        <v>25</v>
      </c>
      <c r="W100" s="177" t="s">
        <v>105</v>
      </c>
      <c r="X100" s="208" t="s">
        <v>106</v>
      </c>
      <c r="Y100" s="208" t="s">
        <v>106</v>
      </c>
      <c r="Z100" s="208" t="s">
        <v>106</v>
      </c>
      <c r="AA100" s="207" t="s">
        <v>255</v>
      </c>
      <c r="AB100" s="206" t="s">
        <v>244</v>
      </c>
      <c r="AC100" s="430" t="s">
        <v>256</v>
      </c>
      <c r="AD100" s="430"/>
      <c r="AE100" s="438"/>
    </row>
    <row r="101" spans="1:31" ht="255" hidden="1">
      <c r="A101" s="188" t="s">
        <v>91</v>
      </c>
      <c r="B101" s="189" t="s">
        <v>92</v>
      </c>
      <c r="C101" s="190" t="s">
        <v>408</v>
      </c>
      <c r="D101" s="190" t="s">
        <v>409</v>
      </c>
      <c r="E101" s="190" t="s">
        <v>410</v>
      </c>
      <c r="F101" s="6" t="s">
        <v>130</v>
      </c>
      <c r="G101" s="191" t="s">
        <v>435</v>
      </c>
      <c r="H101" s="158" t="s">
        <v>258</v>
      </c>
      <c r="I101" s="158" t="s">
        <v>259</v>
      </c>
      <c r="J101" s="148" t="s">
        <v>100</v>
      </c>
      <c r="K101" s="175" t="s">
        <v>260</v>
      </c>
      <c r="L101" s="175" t="s">
        <v>261</v>
      </c>
      <c r="M101" s="147">
        <v>6</v>
      </c>
      <c r="N101" s="147">
        <v>1</v>
      </c>
      <c r="O101" s="144">
        <f t="shared" ref="O101:O103" si="50">M101*N101</f>
        <v>6</v>
      </c>
      <c r="P101" s="144" t="str">
        <f t="shared" si="49"/>
        <v>M</v>
      </c>
      <c r="Q101" s="147">
        <v>10</v>
      </c>
      <c r="R101" s="150">
        <f t="shared" si="47"/>
        <v>60</v>
      </c>
      <c r="S101" s="145" t="str">
        <f t="shared" ref="S101:S103" si="51">IF(R101="","",IF(AND(R101&gt;=600,R101&lt;=4000),"I",IF(AND(R101&gt;=150,R101&lt;=500),"II",IF(AND(R101&gt;=40,R101&lt;=120),"III",IF(OR(R101&lt;=20,R101&gt;=0),"IV")))))</f>
        <v>III</v>
      </c>
      <c r="T101" s="146" t="s">
        <v>139</v>
      </c>
      <c r="U101" s="175" t="s">
        <v>262</v>
      </c>
      <c r="V101" s="179">
        <v>25</v>
      </c>
      <c r="W101" s="175" t="s">
        <v>105</v>
      </c>
      <c r="X101" s="148" t="s">
        <v>106</v>
      </c>
      <c r="Y101" s="148" t="s">
        <v>106</v>
      </c>
      <c r="Z101" s="175" t="s">
        <v>106</v>
      </c>
      <c r="AA101" s="174" t="s">
        <v>263</v>
      </c>
      <c r="AB101" s="176" t="s">
        <v>106</v>
      </c>
      <c r="AC101" s="431" t="s">
        <v>256</v>
      </c>
      <c r="AD101" s="431"/>
      <c r="AE101" s="439"/>
    </row>
    <row r="102" spans="1:31" ht="255" hidden="1">
      <c r="A102" s="188" t="s">
        <v>91</v>
      </c>
      <c r="B102" s="189" t="s">
        <v>92</v>
      </c>
      <c r="C102" s="190" t="s">
        <v>408</v>
      </c>
      <c r="D102" s="190" t="s">
        <v>409</v>
      </c>
      <c r="E102" s="190" t="s">
        <v>410</v>
      </c>
      <c r="F102" s="6" t="s">
        <v>130</v>
      </c>
      <c r="G102" s="142" t="s">
        <v>264</v>
      </c>
      <c r="H102" s="158" t="s">
        <v>265</v>
      </c>
      <c r="I102" s="158" t="s">
        <v>266</v>
      </c>
      <c r="J102" s="148" t="s">
        <v>100</v>
      </c>
      <c r="K102" s="175" t="s">
        <v>100</v>
      </c>
      <c r="L102" s="175" t="s">
        <v>261</v>
      </c>
      <c r="M102" s="147">
        <v>6</v>
      </c>
      <c r="N102" s="147">
        <v>1</v>
      </c>
      <c r="O102" s="144">
        <f t="shared" si="50"/>
        <v>6</v>
      </c>
      <c r="P102" s="144" t="str">
        <f t="shared" si="49"/>
        <v>M</v>
      </c>
      <c r="Q102" s="147">
        <v>10</v>
      </c>
      <c r="R102" s="150">
        <f t="shared" si="47"/>
        <v>60</v>
      </c>
      <c r="S102" s="145" t="str">
        <f t="shared" si="51"/>
        <v>III</v>
      </c>
      <c r="T102" s="146" t="s">
        <v>139</v>
      </c>
      <c r="U102" s="175" t="s">
        <v>262</v>
      </c>
      <c r="V102" s="179">
        <v>25</v>
      </c>
      <c r="W102" s="175" t="s">
        <v>105</v>
      </c>
      <c r="X102" s="148" t="s">
        <v>106</v>
      </c>
      <c r="Y102" s="148" t="s">
        <v>106</v>
      </c>
      <c r="Z102" s="175" t="s">
        <v>106</v>
      </c>
      <c r="AA102" s="174" t="s">
        <v>267</v>
      </c>
      <c r="AB102" s="176" t="s">
        <v>106</v>
      </c>
      <c r="AC102" s="431" t="s">
        <v>436</v>
      </c>
      <c r="AD102" s="431"/>
      <c r="AE102" s="439"/>
    </row>
    <row r="103" spans="1:31" ht="255" hidden="1">
      <c r="A103" s="188" t="s">
        <v>91</v>
      </c>
      <c r="B103" s="189" t="s">
        <v>92</v>
      </c>
      <c r="C103" s="190" t="s">
        <v>408</v>
      </c>
      <c r="D103" s="190" t="s">
        <v>409</v>
      </c>
      <c r="E103" s="190" t="s">
        <v>410</v>
      </c>
      <c r="F103" s="6" t="s">
        <v>96</v>
      </c>
      <c r="G103" s="142" t="s">
        <v>268</v>
      </c>
      <c r="H103" s="158" t="s">
        <v>269</v>
      </c>
      <c r="I103" s="174" t="s">
        <v>270</v>
      </c>
      <c r="J103" s="162" t="s">
        <v>100</v>
      </c>
      <c r="K103" s="162" t="s">
        <v>271</v>
      </c>
      <c r="L103" s="174" t="s">
        <v>272</v>
      </c>
      <c r="M103" s="147">
        <v>2</v>
      </c>
      <c r="N103" s="147">
        <v>3</v>
      </c>
      <c r="O103" s="144">
        <f t="shared" si="50"/>
        <v>6</v>
      </c>
      <c r="P103" s="144" t="str">
        <f t="shared" si="49"/>
        <v>M</v>
      </c>
      <c r="Q103" s="147">
        <v>25</v>
      </c>
      <c r="R103" s="150">
        <f t="shared" si="47"/>
        <v>150</v>
      </c>
      <c r="S103" s="145" t="str">
        <f t="shared" si="51"/>
        <v>II</v>
      </c>
      <c r="T103" s="146" t="s">
        <v>103</v>
      </c>
      <c r="U103" s="175" t="s">
        <v>273</v>
      </c>
      <c r="V103" s="179">
        <v>25</v>
      </c>
      <c r="W103" s="175" t="s">
        <v>105</v>
      </c>
      <c r="X103" s="176" t="s">
        <v>106</v>
      </c>
      <c r="Y103" s="176" t="s">
        <v>106</v>
      </c>
      <c r="Z103" s="176" t="s">
        <v>106</v>
      </c>
      <c r="AA103" s="174" t="s">
        <v>274</v>
      </c>
      <c r="AB103" s="148" t="s">
        <v>106</v>
      </c>
      <c r="AC103" s="429" t="s">
        <v>256</v>
      </c>
      <c r="AD103" s="429"/>
      <c r="AE103" s="437"/>
    </row>
    <row r="104" spans="1:31" ht="255" hidden="1">
      <c r="A104" s="188" t="s">
        <v>91</v>
      </c>
      <c r="B104" s="189" t="s">
        <v>92</v>
      </c>
      <c r="C104" s="190" t="s">
        <v>408</v>
      </c>
      <c r="D104" s="190" t="s">
        <v>409</v>
      </c>
      <c r="E104" s="190" t="s">
        <v>410</v>
      </c>
      <c r="F104" s="156" t="s">
        <v>130</v>
      </c>
      <c r="G104" s="142" t="s">
        <v>437</v>
      </c>
      <c r="H104" s="158" t="s">
        <v>278</v>
      </c>
      <c r="I104" s="174" t="s">
        <v>279</v>
      </c>
      <c r="J104" s="162" t="s">
        <v>280</v>
      </c>
      <c r="K104" s="162" t="s">
        <v>100</v>
      </c>
      <c r="L104" s="162" t="s">
        <v>281</v>
      </c>
      <c r="M104" s="176">
        <v>6</v>
      </c>
      <c r="N104" s="176">
        <v>2</v>
      </c>
      <c r="O104" s="176">
        <v>12</v>
      </c>
      <c r="P104" s="144" t="s">
        <v>282</v>
      </c>
      <c r="Q104" s="213">
        <v>25</v>
      </c>
      <c r="R104" s="150">
        <v>300</v>
      </c>
      <c r="S104" s="145" t="s">
        <v>161</v>
      </c>
      <c r="T104" s="146" t="s">
        <v>103</v>
      </c>
      <c r="U104" s="175" t="s">
        <v>273</v>
      </c>
      <c r="V104" s="179">
        <v>25</v>
      </c>
      <c r="W104" s="175" t="s">
        <v>105</v>
      </c>
      <c r="X104" s="176" t="s">
        <v>106</v>
      </c>
      <c r="Y104" s="176" t="s">
        <v>106</v>
      </c>
      <c r="Z104" s="175" t="s">
        <v>283</v>
      </c>
      <c r="AA104" s="175" t="s">
        <v>284</v>
      </c>
      <c r="AB104" s="175" t="s">
        <v>285</v>
      </c>
      <c r="AC104" s="426" t="s">
        <v>256</v>
      </c>
      <c r="AD104" s="427"/>
      <c r="AE104" s="427"/>
    </row>
    <row r="105" spans="1:31" ht="255" hidden="1">
      <c r="A105" s="188" t="s">
        <v>91</v>
      </c>
      <c r="B105" s="189" t="s">
        <v>92</v>
      </c>
      <c r="C105" s="190" t="s">
        <v>408</v>
      </c>
      <c r="D105" s="190" t="s">
        <v>409</v>
      </c>
      <c r="E105" s="190" t="s">
        <v>410</v>
      </c>
      <c r="F105" s="156" t="s">
        <v>130</v>
      </c>
      <c r="G105" s="142" t="s">
        <v>437</v>
      </c>
      <c r="H105" s="158" t="s">
        <v>286</v>
      </c>
      <c r="I105" s="174" t="s">
        <v>279</v>
      </c>
      <c r="J105" s="162" t="s">
        <v>287</v>
      </c>
      <c r="K105" s="162" t="s">
        <v>100</v>
      </c>
      <c r="L105" s="162" t="s">
        <v>281</v>
      </c>
      <c r="M105" s="176">
        <v>6</v>
      </c>
      <c r="N105" s="176">
        <v>2</v>
      </c>
      <c r="O105" s="176">
        <v>12</v>
      </c>
      <c r="P105" s="144" t="s">
        <v>282</v>
      </c>
      <c r="Q105" s="213">
        <v>25</v>
      </c>
      <c r="R105" s="150">
        <v>300</v>
      </c>
      <c r="S105" s="145" t="s">
        <v>161</v>
      </c>
      <c r="T105" s="146" t="s">
        <v>103</v>
      </c>
      <c r="U105" s="175" t="s">
        <v>273</v>
      </c>
      <c r="V105" s="179">
        <v>25</v>
      </c>
      <c r="W105" s="175" t="s">
        <v>105</v>
      </c>
      <c r="X105" s="176" t="s">
        <v>106</v>
      </c>
      <c r="Y105" s="176" t="s">
        <v>106</v>
      </c>
      <c r="Z105" s="175" t="s">
        <v>283</v>
      </c>
      <c r="AA105" s="175" t="s">
        <v>284</v>
      </c>
      <c r="AB105" s="175" t="s">
        <v>285</v>
      </c>
      <c r="AC105" s="426" t="s">
        <v>256</v>
      </c>
      <c r="AD105" s="427"/>
      <c r="AE105" s="427"/>
    </row>
    <row r="106" spans="1:31" ht="255" hidden="1">
      <c r="A106" s="188" t="s">
        <v>91</v>
      </c>
      <c r="B106" s="189" t="s">
        <v>92</v>
      </c>
      <c r="C106" s="190" t="s">
        <v>408</v>
      </c>
      <c r="D106" s="190" t="s">
        <v>409</v>
      </c>
      <c r="E106" s="190" t="s">
        <v>410</v>
      </c>
      <c r="F106" s="156" t="s">
        <v>130</v>
      </c>
      <c r="G106" s="142" t="s">
        <v>437</v>
      </c>
      <c r="H106" s="158" t="s">
        <v>288</v>
      </c>
      <c r="I106" s="174" t="s">
        <v>289</v>
      </c>
      <c r="J106" s="162" t="s">
        <v>287</v>
      </c>
      <c r="K106" s="162" t="s">
        <v>100</v>
      </c>
      <c r="L106" s="162" t="s">
        <v>290</v>
      </c>
      <c r="M106" s="176">
        <v>2</v>
      </c>
      <c r="N106" s="176">
        <v>2</v>
      </c>
      <c r="O106" s="144">
        <v>4</v>
      </c>
      <c r="P106" s="144" t="s">
        <v>183</v>
      </c>
      <c r="Q106" s="147">
        <v>25</v>
      </c>
      <c r="R106" s="150">
        <v>100</v>
      </c>
      <c r="S106" s="145" t="s">
        <v>154</v>
      </c>
      <c r="T106" s="146" t="s">
        <v>139</v>
      </c>
      <c r="U106" s="175" t="s">
        <v>273</v>
      </c>
      <c r="V106" s="179">
        <v>25</v>
      </c>
      <c r="W106" s="175" t="s">
        <v>105</v>
      </c>
      <c r="X106" s="176" t="s">
        <v>106</v>
      </c>
      <c r="Y106" s="176" t="s">
        <v>106</v>
      </c>
      <c r="Z106" s="175" t="s">
        <v>106</v>
      </c>
      <c r="AA106" s="175" t="s">
        <v>284</v>
      </c>
      <c r="AB106" s="175" t="s">
        <v>285</v>
      </c>
      <c r="AC106" s="426" t="s">
        <v>256</v>
      </c>
      <c r="AD106" s="427"/>
      <c r="AE106" s="427"/>
    </row>
    <row r="107" spans="1:31" ht="255" hidden="1">
      <c r="A107" s="188" t="s">
        <v>91</v>
      </c>
      <c r="B107" s="189" t="s">
        <v>92</v>
      </c>
      <c r="C107" s="190" t="s">
        <v>408</v>
      </c>
      <c r="D107" s="190" t="s">
        <v>409</v>
      </c>
      <c r="E107" s="190" t="s">
        <v>410</v>
      </c>
      <c r="F107" s="156" t="s">
        <v>130</v>
      </c>
      <c r="G107" s="142" t="s">
        <v>437</v>
      </c>
      <c r="H107" s="158" t="s">
        <v>291</v>
      </c>
      <c r="I107" s="174" t="s">
        <v>289</v>
      </c>
      <c r="J107" s="162" t="s">
        <v>287</v>
      </c>
      <c r="K107" s="162" t="s">
        <v>100</v>
      </c>
      <c r="L107" s="162" t="s">
        <v>290</v>
      </c>
      <c r="M107" s="176">
        <v>2</v>
      </c>
      <c r="N107" s="176">
        <v>2</v>
      </c>
      <c r="O107" s="144">
        <v>4</v>
      </c>
      <c r="P107" s="144" t="s">
        <v>183</v>
      </c>
      <c r="Q107" s="147">
        <v>25</v>
      </c>
      <c r="R107" s="150">
        <v>100</v>
      </c>
      <c r="S107" s="145" t="s">
        <v>154</v>
      </c>
      <c r="T107" s="146" t="s">
        <v>139</v>
      </c>
      <c r="U107" s="175" t="s">
        <v>273</v>
      </c>
      <c r="V107" s="179">
        <v>25</v>
      </c>
      <c r="W107" s="175" t="s">
        <v>105</v>
      </c>
      <c r="X107" s="176" t="s">
        <v>106</v>
      </c>
      <c r="Y107" s="176" t="s">
        <v>106</v>
      </c>
      <c r="Z107" s="175" t="s">
        <v>106</v>
      </c>
      <c r="AA107" s="175" t="s">
        <v>284</v>
      </c>
      <c r="AB107" s="175" t="s">
        <v>285</v>
      </c>
      <c r="AC107" s="426" t="s">
        <v>256</v>
      </c>
      <c r="AD107" s="427"/>
      <c r="AE107" s="427"/>
    </row>
    <row r="108" spans="1:31" ht="255" hidden="1">
      <c r="A108" s="188" t="s">
        <v>91</v>
      </c>
      <c r="B108" s="189" t="s">
        <v>92</v>
      </c>
      <c r="C108" s="190" t="s">
        <v>408</v>
      </c>
      <c r="D108" s="190" t="s">
        <v>409</v>
      </c>
      <c r="E108" s="190" t="s">
        <v>410</v>
      </c>
      <c r="F108" s="156" t="s">
        <v>130</v>
      </c>
      <c r="G108" s="142" t="s">
        <v>437</v>
      </c>
      <c r="H108" s="158" t="s">
        <v>293</v>
      </c>
      <c r="I108" s="174" t="s">
        <v>294</v>
      </c>
      <c r="J108" s="162" t="s">
        <v>287</v>
      </c>
      <c r="K108" s="162" t="s">
        <v>100</v>
      </c>
      <c r="L108" s="162" t="s">
        <v>290</v>
      </c>
      <c r="M108" s="176">
        <v>2</v>
      </c>
      <c r="N108" s="176">
        <v>2</v>
      </c>
      <c r="O108" s="144">
        <v>4</v>
      </c>
      <c r="P108" s="144" t="s">
        <v>183</v>
      </c>
      <c r="Q108" s="147">
        <v>25</v>
      </c>
      <c r="R108" s="150">
        <v>100</v>
      </c>
      <c r="S108" s="145" t="s">
        <v>154</v>
      </c>
      <c r="T108" s="146" t="s">
        <v>139</v>
      </c>
      <c r="U108" s="175" t="s">
        <v>273</v>
      </c>
      <c r="V108" s="179">
        <v>25</v>
      </c>
      <c r="W108" s="175" t="s">
        <v>105</v>
      </c>
      <c r="X108" s="176" t="s">
        <v>106</v>
      </c>
      <c r="Y108" s="176" t="s">
        <v>106</v>
      </c>
      <c r="Z108" s="175" t="s">
        <v>106</v>
      </c>
      <c r="AA108" s="175" t="s">
        <v>284</v>
      </c>
      <c r="AB108" s="175" t="s">
        <v>285</v>
      </c>
      <c r="AC108" s="426" t="s">
        <v>256</v>
      </c>
      <c r="AD108" s="427"/>
      <c r="AE108" s="427"/>
    </row>
    <row r="109" spans="1:31" ht="255" hidden="1">
      <c r="A109" s="188" t="s">
        <v>91</v>
      </c>
      <c r="B109" s="189" t="s">
        <v>92</v>
      </c>
      <c r="C109" s="190" t="s">
        <v>408</v>
      </c>
      <c r="D109" s="190" t="s">
        <v>409</v>
      </c>
      <c r="E109" s="190" t="s">
        <v>410</v>
      </c>
      <c r="F109" s="6" t="s">
        <v>96</v>
      </c>
      <c r="G109" s="191" t="s">
        <v>438</v>
      </c>
      <c r="H109" s="158" t="s">
        <v>296</v>
      </c>
      <c r="I109" s="174" t="s">
        <v>297</v>
      </c>
      <c r="J109" s="176" t="s">
        <v>100</v>
      </c>
      <c r="K109" s="162" t="s">
        <v>298</v>
      </c>
      <c r="L109" s="163" t="s">
        <v>299</v>
      </c>
      <c r="M109" s="147">
        <v>6</v>
      </c>
      <c r="N109" s="147">
        <v>3</v>
      </c>
      <c r="O109" s="144">
        <f t="shared" ref="O109" si="52">M109*N109</f>
        <v>18</v>
      </c>
      <c r="P109" s="144" t="str">
        <f t="shared" ref="P109" si="53">IF(OR(O109="",O109=0),"",IF(O109&lt;5,"B",IF(O109&lt;9,"M",IF(O109&lt;21,"A","MA"))))</f>
        <v>A</v>
      </c>
      <c r="Q109" s="147">
        <v>25</v>
      </c>
      <c r="R109" s="150">
        <f t="shared" ref="R109" si="54">O109*Q109</f>
        <v>450</v>
      </c>
      <c r="S109" s="145" t="str">
        <f>IF(R109="","",IF(AND(R109&gt;=600,R109&lt;=4000),"I",IF(AND(R109&gt;=150,R109&lt;=500),"II",IF(AND(R109&gt;=40,R109&lt;=120),"III",IF(OR(R109&lt;=20,R109&gt;=0),"IV")))))</f>
        <v>II</v>
      </c>
      <c r="T109" s="146" t="s">
        <v>103</v>
      </c>
      <c r="U109" s="163" t="s">
        <v>300</v>
      </c>
      <c r="V109" s="179">
        <v>25</v>
      </c>
      <c r="W109" s="175" t="s">
        <v>105</v>
      </c>
      <c r="X109" s="176" t="s">
        <v>106</v>
      </c>
      <c r="Y109" s="176" t="s">
        <v>106</v>
      </c>
      <c r="Z109" s="176" t="s">
        <v>106</v>
      </c>
      <c r="AA109" s="214" t="s">
        <v>301</v>
      </c>
      <c r="AB109" s="206" t="s">
        <v>244</v>
      </c>
      <c r="AC109" s="429" t="s">
        <v>256</v>
      </c>
      <c r="AD109" s="429"/>
      <c r="AE109" s="437"/>
    </row>
    <row r="110" spans="1:31" ht="255" hidden="1">
      <c r="A110" s="188" t="s">
        <v>91</v>
      </c>
      <c r="B110" s="189" t="s">
        <v>92</v>
      </c>
      <c r="C110" s="190" t="s">
        <v>408</v>
      </c>
      <c r="D110" s="190" t="s">
        <v>409</v>
      </c>
      <c r="E110" s="190" t="s">
        <v>410</v>
      </c>
      <c r="F110" s="156" t="s">
        <v>96</v>
      </c>
      <c r="G110" s="142" t="s">
        <v>439</v>
      </c>
      <c r="H110" s="158" t="s">
        <v>306</v>
      </c>
      <c r="I110" s="174" t="s">
        <v>297</v>
      </c>
      <c r="J110" s="176" t="s">
        <v>100</v>
      </c>
      <c r="K110" s="162" t="s">
        <v>100</v>
      </c>
      <c r="L110" s="163" t="s">
        <v>307</v>
      </c>
      <c r="M110" s="176">
        <v>2</v>
      </c>
      <c r="N110" s="176">
        <v>2</v>
      </c>
      <c r="O110" s="144">
        <v>4</v>
      </c>
      <c r="P110" s="144" t="s">
        <v>183</v>
      </c>
      <c r="Q110" s="147">
        <v>25</v>
      </c>
      <c r="R110" s="150">
        <v>100</v>
      </c>
      <c r="S110" s="101" t="str">
        <f t="shared" ref="S110:S130" si="55">IF(R110="","",IF(AND(R110&gt;=600,R110&lt;=4000),"I",IF(AND(R110&gt;=150,R110&lt;=500),"II",IF(AND(R110&gt;=40,R110&lt;=120),"III",IF(OR(R110&lt;=20,R110&gt;=0),"IV")))))</f>
        <v>III</v>
      </c>
      <c r="T110" s="146" t="s">
        <v>139</v>
      </c>
      <c r="U110" s="163" t="s">
        <v>308</v>
      </c>
      <c r="V110" s="179">
        <v>25</v>
      </c>
      <c r="W110" s="175" t="s">
        <v>105</v>
      </c>
      <c r="X110" s="176" t="s">
        <v>106</v>
      </c>
      <c r="Y110" s="176" t="s">
        <v>106</v>
      </c>
      <c r="Z110" s="175" t="s">
        <v>106</v>
      </c>
      <c r="AA110" s="162" t="s">
        <v>309</v>
      </c>
      <c r="AB110" s="162" t="s">
        <v>108</v>
      </c>
      <c r="AC110" s="440" t="s">
        <v>256</v>
      </c>
      <c r="AD110" s="441"/>
      <c r="AE110" s="442"/>
    </row>
    <row r="111" spans="1:31" ht="255" hidden="1">
      <c r="A111" s="188" t="s">
        <v>91</v>
      </c>
      <c r="B111" s="189" t="s">
        <v>92</v>
      </c>
      <c r="C111" s="190" t="s">
        <v>408</v>
      </c>
      <c r="D111" s="190" t="s">
        <v>409</v>
      </c>
      <c r="E111" s="190" t="s">
        <v>410</v>
      </c>
      <c r="F111" s="156" t="s">
        <v>96</v>
      </c>
      <c r="G111" s="142" t="s">
        <v>440</v>
      </c>
      <c r="H111" s="158" t="s">
        <v>311</v>
      </c>
      <c r="I111" s="174" t="s">
        <v>312</v>
      </c>
      <c r="J111" s="176" t="s">
        <v>100</v>
      </c>
      <c r="K111" s="162" t="s">
        <v>313</v>
      </c>
      <c r="L111" s="175" t="s">
        <v>441</v>
      </c>
      <c r="M111" s="176">
        <v>2</v>
      </c>
      <c r="N111" s="176">
        <v>2</v>
      </c>
      <c r="O111" s="144">
        <v>4</v>
      </c>
      <c r="P111" s="144" t="s">
        <v>183</v>
      </c>
      <c r="Q111" s="147">
        <v>25</v>
      </c>
      <c r="R111" s="150">
        <v>100</v>
      </c>
      <c r="S111" s="101" t="str">
        <f t="shared" si="55"/>
        <v>III</v>
      </c>
      <c r="T111" s="146" t="s">
        <v>139</v>
      </c>
      <c r="U111" s="163" t="s">
        <v>315</v>
      </c>
      <c r="V111" s="179">
        <v>25</v>
      </c>
      <c r="W111" s="175" t="s">
        <v>105</v>
      </c>
      <c r="X111" s="176" t="s">
        <v>106</v>
      </c>
      <c r="Y111" s="176" t="s">
        <v>106</v>
      </c>
      <c r="Z111" s="176" t="s">
        <v>106</v>
      </c>
      <c r="AA111" s="162" t="s">
        <v>316</v>
      </c>
      <c r="AB111" s="176"/>
      <c r="AC111" s="440" t="s">
        <v>256</v>
      </c>
      <c r="AD111" s="441"/>
      <c r="AE111" s="442"/>
    </row>
    <row r="112" spans="1:31" s="216" customFormat="1" ht="58.5" hidden="1" customHeight="1">
      <c r="A112" s="188" t="s">
        <v>91</v>
      </c>
      <c r="B112" s="189" t="s">
        <v>92</v>
      </c>
      <c r="C112" s="190" t="s">
        <v>408</v>
      </c>
      <c r="D112" s="190" t="s">
        <v>409</v>
      </c>
      <c r="E112" s="190" t="s">
        <v>410</v>
      </c>
      <c r="F112" s="156" t="s">
        <v>130</v>
      </c>
      <c r="G112" s="142" t="s">
        <v>369</v>
      </c>
      <c r="H112" s="160" t="s">
        <v>370</v>
      </c>
      <c r="I112" s="160" t="s">
        <v>371</v>
      </c>
      <c r="J112" s="153" t="s">
        <v>372</v>
      </c>
      <c r="K112" s="153" t="s">
        <v>100</v>
      </c>
      <c r="L112" s="153" t="s">
        <v>100</v>
      </c>
      <c r="M112" s="149">
        <v>2</v>
      </c>
      <c r="N112" s="149">
        <v>3</v>
      </c>
      <c r="O112" s="176">
        <v>6</v>
      </c>
      <c r="P112" s="144" t="s">
        <v>153</v>
      </c>
      <c r="Q112" s="149">
        <v>10</v>
      </c>
      <c r="R112" s="150">
        <v>60</v>
      </c>
      <c r="S112" s="101" t="str">
        <f t="shared" si="55"/>
        <v>III</v>
      </c>
      <c r="T112" s="152" t="s">
        <v>139</v>
      </c>
      <c r="U112" s="152" t="s">
        <v>373</v>
      </c>
      <c r="V112" s="176">
        <v>1</v>
      </c>
      <c r="W112" s="175" t="s">
        <v>105</v>
      </c>
      <c r="X112" s="153" t="s">
        <v>106</v>
      </c>
      <c r="Y112" s="153" t="s">
        <v>106</v>
      </c>
      <c r="Z112" s="153" t="s">
        <v>106</v>
      </c>
      <c r="AA112" s="153" t="s">
        <v>374</v>
      </c>
      <c r="AB112" s="176" t="s">
        <v>106</v>
      </c>
      <c r="AC112" s="436" t="s">
        <v>256</v>
      </c>
      <c r="AD112" s="436"/>
      <c r="AE112" s="436"/>
    </row>
    <row r="113" spans="1:31" s="216" customFormat="1" ht="128.25" hidden="1" customHeight="1">
      <c r="A113" s="188" t="s">
        <v>91</v>
      </c>
      <c r="B113" s="189" t="s">
        <v>92</v>
      </c>
      <c r="C113" s="190" t="s">
        <v>408</v>
      </c>
      <c r="D113" s="190" t="s">
        <v>409</v>
      </c>
      <c r="E113" s="190" t="s">
        <v>410</v>
      </c>
      <c r="F113" s="156" t="s">
        <v>130</v>
      </c>
      <c r="G113" s="142" t="s">
        <v>375</v>
      </c>
      <c r="H113" s="160" t="s">
        <v>376</v>
      </c>
      <c r="I113" s="160" t="s">
        <v>377</v>
      </c>
      <c r="J113" s="153" t="s">
        <v>378</v>
      </c>
      <c r="K113" s="153" t="s">
        <v>100</v>
      </c>
      <c r="L113" s="153" t="s">
        <v>100</v>
      </c>
      <c r="M113" s="149">
        <v>2</v>
      </c>
      <c r="N113" s="149">
        <v>3</v>
      </c>
      <c r="O113" s="176">
        <v>6</v>
      </c>
      <c r="P113" s="144" t="s">
        <v>153</v>
      </c>
      <c r="Q113" s="149">
        <v>10</v>
      </c>
      <c r="R113" s="150">
        <v>60</v>
      </c>
      <c r="S113" s="101" t="str">
        <f t="shared" si="55"/>
        <v>III</v>
      </c>
      <c r="T113" s="152" t="s">
        <v>139</v>
      </c>
      <c r="U113" s="152" t="s">
        <v>379</v>
      </c>
      <c r="V113" s="176">
        <v>1</v>
      </c>
      <c r="W113" s="175" t="s">
        <v>105</v>
      </c>
      <c r="X113" s="153" t="s">
        <v>106</v>
      </c>
      <c r="Y113" s="153" t="s">
        <v>106</v>
      </c>
      <c r="Z113" s="153" t="s">
        <v>106</v>
      </c>
      <c r="AA113" s="153" t="s">
        <v>380</v>
      </c>
      <c r="AB113" s="176" t="s">
        <v>106</v>
      </c>
      <c r="AC113" s="436" t="s">
        <v>256</v>
      </c>
      <c r="AD113" s="436"/>
      <c r="AE113" s="436"/>
    </row>
    <row r="114" spans="1:31" s="216" customFormat="1" ht="58.5" hidden="1" customHeight="1">
      <c r="A114" s="188" t="s">
        <v>91</v>
      </c>
      <c r="B114" s="189" t="s">
        <v>92</v>
      </c>
      <c r="C114" s="190" t="s">
        <v>408</v>
      </c>
      <c r="D114" s="190" t="s">
        <v>409</v>
      </c>
      <c r="E114" s="190" t="s">
        <v>410</v>
      </c>
      <c r="F114" s="156" t="s">
        <v>130</v>
      </c>
      <c r="G114" s="142" t="s">
        <v>381</v>
      </c>
      <c r="H114" s="160" t="s">
        <v>382</v>
      </c>
      <c r="I114" s="160" t="s">
        <v>383</v>
      </c>
      <c r="J114" s="153" t="s">
        <v>100</v>
      </c>
      <c r="K114" s="153" t="s">
        <v>100</v>
      </c>
      <c r="L114" s="153" t="s">
        <v>100</v>
      </c>
      <c r="M114" s="149">
        <v>2</v>
      </c>
      <c r="N114" s="149">
        <v>2</v>
      </c>
      <c r="O114" s="176">
        <v>4</v>
      </c>
      <c r="P114" s="144" t="s">
        <v>183</v>
      </c>
      <c r="Q114" s="149">
        <v>25</v>
      </c>
      <c r="R114" s="150">
        <v>100</v>
      </c>
      <c r="S114" s="101" t="str">
        <f t="shared" si="55"/>
        <v>III</v>
      </c>
      <c r="T114" s="152" t="s">
        <v>139</v>
      </c>
      <c r="U114" s="152" t="s">
        <v>384</v>
      </c>
      <c r="V114" s="176">
        <v>1</v>
      </c>
      <c r="W114" s="175" t="s">
        <v>105</v>
      </c>
      <c r="X114" s="153" t="s">
        <v>106</v>
      </c>
      <c r="Y114" s="153" t="s">
        <v>106</v>
      </c>
      <c r="Z114" s="153" t="s">
        <v>106</v>
      </c>
      <c r="AA114" s="153" t="s">
        <v>385</v>
      </c>
      <c r="AB114" s="176" t="s">
        <v>106</v>
      </c>
      <c r="AC114" s="436" t="s">
        <v>256</v>
      </c>
      <c r="AD114" s="436"/>
      <c r="AE114" s="436"/>
    </row>
    <row r="115" spans="1:31" s="216" customFormat="1" ht="58.5" hidden="1" customHeight="1">
      <c r="A115" s="188" t="s">
        <v>91</v>
      </c>
      <c r="B115" s="189" t="s">
        <v>92</v>
      </c>
      <c r="C115" s="190" t="s">
        <v>408</v>
      </c>
      <c r="D115" s="190" t="s">
        <v>409</v>
      </c>
      <c r="E115" s="190" t="s">
        <v>410</v>
      </c>
      <c r="F115" s="156" t="s">
        <v>96</v>
      </c>
      <c r="G115" s="142" t="s">
        <v>386</v>
      </c>
      <c r="H115" s="158" t="s">
        <v>269</v>
      </c>
      <c r="I115" s="174" t="s">
        <v>387</v>
      </c>
      <c r="J115" s="162" t="s">
        <v>100</v>
      </c>
      <c r="K115" s="162" t="s">
        <v>100</v>
      </c>
      <c r="L115" s="174" t="s">
        <v>100</v>
      </c>
      <c r="M115" s="147">
        <v>2</v>
      </c>
      <c r="N115" s="147">
        <v>3</v>
      </c>
      <c r="O115" s="144">
        <v>4</v>
      </c>
      <c r="P115" s="144" t="s">
        <v>183</v>
      </c>
      <c r="Q115" s="147">
        <v>25</v>
      </c>
      <c r="R115" s="150">
        <v>100</v>
      </c>
      <c r="S115" s="101" t="str">
        <f t="shared" si="55"/>
        <v>III</v>
      </c>
      <c r="T115" s="146" t="s">
        <v>139</v>
      </c>
      <c r="U115" s="175" t="s">
        <v>273</v>
      </c>
      <c r="V115" s="176">
        <v>1</v>
      </c>
      <c r="W115" s="175" t="s">
        <v>105</v>
      </c>
      <c r="X115" s="176" t="s">
        <v>106</v>
      </c>
      <c r="Y115" s="176" t="s">
        <v>106</v>
      </c>
      <c r="Z115" s="175" t="s">
        <v>388</v>
      </c>
      <c r="AA115" s="175" t="s">
        <v>389</v>
      </c>
      <c r="AB115" s="176" t="s">
        <v>106</v>
      </c>
      <c r="AC115" s="436" t="s">
        <v>256</v>
      </c>
      <c r="AD115" s="436"/>
      <c r="AE115" s="436"/>
    </row>
    <row r="116" spans="1:31" s="216" customFormat="1" ht="58.5" hidden="1" customHeight="1">
      <c r="A116" s="188" t="s">
        <v>91</v>
      </c>
      <c r="B116" s="189" t="s">
        <v>92</v>
      </c>
      <c r="C116" s="190" t="s">
        <v>408</v>
      </c>
      <c r="D116" s="190" t="s">
        <v>409</v>
      </c>
      <c r="E116" s="190" t="s">
        <v>410</v>
      </c>
      <c r="F116" s="156" t="s">
        <v>130</v>
      </c>
      <c r="G116" s="142" t="s">
        <v>390</v>
      </c>
      <c r="H116" s="158" t="s">
        <v>269</v>
      </c>
      <c r="I116" s="174" t="s">
        <v>387</v>
      </c>
      <c r="J116" s="162" t="s">
        <v>100</v>
      </c>
      <c r="K116" s="162" t="s">
        <v>100</v>
      </c>
      <c r="L116" s="174" t="s">
        <v>100</v>
      </c>
      <c r="M116" s="147">
        <v>2</v>
      </c>
      <c r="N116" s="147">
        <v>3</v>
      </c>
      <c r="O116" s="144">
        <v>4</v>
      </c>
      <c r="P116" s="144" t="s">
        <v>183</v>
      </c>
      <c r="Q116" s="147">
        <v>25</v>
      </c>
      <c r="R116" s="150">
        <v>100</v>
      </c>
      <c r="S116" s="101" t="str">
        <f t="shared" si="55"/>
        <v>III</v>
      </c>
      <c r="T116" s="146" t="s">
        <v>139</v>
      </c>
      <c r="U116" s="175" t="s">
        <v>273</v>
      </c>
      <c r="V116" s="176">
        <v>1</v>
      </c>
      <c r="W116" s="175" t="s">
        <v>105</v>
      </c>
      <c r="X116" s="176" t="s">
        <v>106</v>
      </c>
      <c r="Y116" s="176" t="s">
        <v>106</v>
      </c>
      <c r="Z116" s="175" t="s">
        <v>388</v>
      </c>
      <c r="AA116" s="175" t="s">
        <v>389</v>
      </c>
      <c r="AB116" s="176" t="s">
        <v>106</v>
      </c>
      <c r="AC116" s="436" t="s">
        <v>256</v>
      </c>
      <c r="AD116" s="436"/>
      <c r="AE116" s="436"/>
    </row>
    <row r="117" spans="1:31" s="216" customFormat="1" ht="58.5" hidden="1" customHeight="1">
      <c r="A117" s="188" t="s">
        <v>91</v>
      </c>
      <c r="B117" s="189" t="s">
        <v>92</v>
      </c>
      <c r="C117" s="190" t="s">
        <v>408</v>
      </c>
      <c r="D117" s="190" t="s">
        <v>409</v>
      </c>
      <c r="E117" s="190" t="s">
        <v>410</v>
      </c>
      <c r="F117" s="217" t="s">
        <v>130</v>
      </c>
      <c r="G117" s="218" t="s">
        <v>391</v>
      </c>
      <c r="H117" s="219" t="s">
        <v>392</v>
      </c>
      <c r="I117" s="220" t="s">
        <v>393</v>
      </c>
      <c r="J117" s="175" t="s">
        <v>394</v>
      </c>
      <c r="K117" s="217" t="s">
        <v>395</v>
      </c>
      <c r="L117" s="176" t="s">
        <v>100</v>
      </c>
      <c r="M117" s="176">
        <v>6</v>
      </c>
      <c r="N117" s="176">
        <v>2</v>
      </c>
      <c r="O117" s="176">
        <v>12</v>
      </c>
      <c r="P117" s="144" t="s">
        <v>282</v>
      </c>
      <c r="Q117" s="213">
        <v>25</v>
      </c>
      <c r="R117" s="150">
        <v>300</v>
      </c>
      <c r="S117" s="101" t="str">
        <f t="shared" si="55"/>
        <v>II</v>
      </c>
      <c r="T117" s="146" t="s">
        <v>103</v>
      </c>
      <c r="U117" s="217" t="s">
        <v>396</v>
      </c>
      <c r="V117" s="176">
        <v>1</v>
      </c>
      <c r="W117" s="175" t="s">
        <v>105</v>
      </c>
      <c r="X117" s="176" t="s">
        <v>106</v>
      </c>
      <c r="Y117" s="176" t="s">
        <v>106</v>
      </c>
      <c r="Z117" s="175" t="s">
        <v>397</v>
      </c>
      <c r="AA117" s="269" t="s">
        <v>398</v>
      </c>
      <c r="AB117" s="176" t="s">
        <v>106</v>
      </c>
      <c r="AC117" s="436" t="s">
        <v>256</v>
      </c>
      <c r="AD117" s="436"/>
      <c r="AE117" s="436"/>
    </row>
    <row r="118" spans="1:31" s="216" customFormat="1" ht="89.25" hidden="1" customHeight="1">
      <c r="A118" s="188" t="s">
        <v>91</v>
      </c>
      <c r="B118" s="189" t="s">
        <v>92</v>
      </c>
      <c r="C118" s="190" t="s">
        <v>408</v>
      </c>
      <c r="D118" s="190" t="s">
        <v>409</v>
      </c>
      <c r="E118" s="190" t="s">
        <v>410</v>
      </c>
      <c r="F118" s="217" t="s">
        <v>130</v>
      </c>
      <c r="G118" s="218" t="s">
        <v>399</v>
      </c>
      <c r="H118" s="219" t="s">
        <v>400</v>
      </c>
      <c r="I118" s="220" t="s">
        <v>401</v>
      </c>
      <c r="J118" s="175" t="s">
        <v>402</v>
      </c>
      <c r="K118" s="217" t="s">
        <v>395</v>
      </c>
      <c r="L118" s="175" t="s">
        <v>403</v>
      </c>
      <c r="M118" s="176">
        <v>6</v>
      </c>
      <c r="N118" s="176">
        <v>2</v>
      </c>
      <c r="O118" s="176">
        <v>12</v>
      </c>
      <c r="P118" s="144" t="s">
        <v>282</v>
      </c>
      <c r="Q118" s="213">
        <v>25</v>
      </c>
      <c r="R118" s="150">
        <v>300</v>
      </c>
      <c r="S118" s="101" t="str">
        <f t="shared" si="55"/>
        <v>II</v>
      </c>
      <c r="T118" s="146" t="s">
        <v>103</v>
      </c>
      <c r="U118" s="217" t="s">
        <v>396</v>
      </c>
      <c r="V118" s="176">
        <v>1</v>
      </c>
      <c r="W118" s="175" t="s">
        <v>105</v>
      </c>
      <c r="X118" s="176" t="s">
        <v>106</v>
      </c>
      <c r="Y118" s="176" t="s">
        <v>106</v>
      </c>
      <c r="Z118" s="175" t="s">
        <v>397</v>
      </c>
      <c r="AA118" s="269" t="s">
        <v>398</v>
      </c>
      <c r="AB118" s="176" t="s">
        <v>106</v>
      </c>
      <c r="AC118" s="422" t="s">
        <v>142</v>
      </c>
      <c r="AD118" s="423"/>
      <c r="AE118" s="424"/>
    </row>
    <row r="119" spans="1:31" s="197" customFormat="1" ht="89.25" hidden="1" customHeight="1">
      <c r="A119" s="188" t="s">
        <v>91</v>
      </c>
      <c r="B119" s="189" t="s">
        <v>92</v>
      </c>
      <c r="C119" s="190" t="s">
        <v>408</v>
      </c>
      <c r="D119" s="190" t="s">
        <v>409</v>
      </c>
      <c r="E119" s="190" t="s">
        <v>410</v>
      </c>
      <c r="F119" s="217" t="s">
        <v>130</v>
      </c>
      <c r="G119" s="218" t="s">
        <v>399</v>
      </c>
      <c r="H119" s="219" t="s">
        <v>404</v>
      </c>
      <c r="I119" s="220" t="s">
        <v>405</v>
      </c>
      <c r="J119" s="175" t="s">
        <v>406</v>
      </c>
      <c r="K119" s="148" t="s">
        <v>407</v>
      </c>
      <c r="L119" s="148" t="s">
        <v>100</v>
      </c>
      <c r="M119" s="147">
        <v>2</v>
      </c>
      <c r="N119" s="147">
        <v>3</v>
      </c>
      <c r="O119" s="144">
        <v>6</v>
      </c>
      <c r="P119" s="144" t="s">
        <v>153</v>
      </c>
      <c r="Q119" s="147">
        <v>10</v>
      </c>
      <c r="R119" s="144">
        <v>60</v>
      </c>
      <c r="S119" s="101" t="str">
        <f t="shared" si="55"/>
        <v>III</v>
      </c>
      <c r="T119" s="146" t="s">
        <v>139</v>
      </c>
      <c r="U119" s="148" t="s">
        <v>140</v>
      </c>
      <c r="V119" s="176">
        <v>1</v>
      </c>
      <c r="W119" s="148" t="s">
        <v>105</v>
      </c>
      <c r="X119" s="148" t="s">
        <v>106</v>
      </c>
      <c r="Y119" s="148" t="s">
        <v>106</v>
      </c>
      <c r="Z119" s="148" t="s">
        <v>106</v>
      </c>
      <c r="AA119" s="148" t="s">
        <v>333</v>
      </c>
      <c r="AB119" s="148" t="s">
        <v>106</v>
      </c>
      <c r="AC119" s="422" t="s">
        <v>142</v>
      </c>
      <c r="AD119" s="423"/>
      <c r="AE119" s="433"/>
    </row>
    <row r="120" spans="1:31" ht="255" hidden="1">
      <c r="A120" s="188" t="s">
        <v>91</v>
      </c>
      <c r="B120" s="189" t="s">
        <v>92</v>
      </c>
      <c r="C120" s="190" t="s">
        <v>408</v>
      </c>
      <c r="D120" s="190" t="s">
        <v>317</v>
      </c>
      <c r="E120" s="190" t="s">
        <v>410</v>
      </c>
      <c r="F120" s="156" t="s">
        <v>130</v>
      </c>
      <c r="G120" s="194" t="s">
        <v>442</v>
      </c>
      <c r="H120" s="214" t="s">
        <v>126</v>
      </c>
      <c r="I120" s="174" t="s">
        <v>319</v>
      </c>
      <c r="J120" s="175" t="s">
        <v>100</v>
      </c>
      <c r="K120" s="175" t="s">
        <v>100</v>
      </c>
      <c r="L120" s="162" t="s">
        <v>100</v>
      </c>
      <c r="M120" s="213">
        <v>6</v>
      </c>
      <c r="N120" s="213">
        <v>3</v>
      </c>
      <c r="O120" s="213">
        <v>18</v>
      </c>
      <c r="P120" s="144" t="s">
        <v>282</v>
      </c>
      <c r="Q120" s="213">
        <v>25</v>
      </c>
      <c r="R120" s="213">
        <v>450</v>
      </c>
      <c r="S120" s="145" t="str">
        <f t="shared" si="55"/>
        <v>II</v>
      </c>
      <c r="T120" s="146" t="s">
        <v>103</v>
      </c>
      <c r="U120" s="163" t="s">
        <v>117</v>
      </c>
      <c r="V120" s="179">
        <v>25</v>
      </c>
      <c r="W120" s="175" t="s">
        <v>105</v>
      </c>
      <c r="X120" s="176" t="s">
        <v>106</v>
      </c>
      <c r="Y120" s="176" t="s">
        <v>106</v>
      </c>
      <c r="Z120" s="175" t="s">
        <v>106</v>
      </c>
      <c r="AA120" s="175" t="s">
        <v>320</v>
      </c>
      <c r="AB120" s="175" t="s">
        <v>106</v>
      </c>
      <c r="AC120" s="417" t="s">
        <v>109</v>
      </c>
      <c r="AD120" s="418"/>
      <c r="AE120" s="418"/>
    </row>
    <row r="121" spans="1:31" ht="255" hidden="1">
      <c r="A121" s="188" t="s">
        <v>91</v>
      </c>
      <c r="B121" s="189" t="s">
        <v>92</v>
      </c>
      <c r="C121" s="190" t="s">
        <v>408</v>
      </c>
      <c r="D121" s="190" t="s">
        <v>317</v>
      </c>
      <c r="E121" s="190" t="s">
        <v>410</v>
      </c>
      <c r="F121" s="156" t="s">
        <v>130</v>
      </c>
      <c r="G121" s="194" t="s">
        <v>326</v>
      </c>
      <c r="H121" s="155" t="s">
        <v>322</v>
      </c>
      <c r="I121" s="142" t="s">
        <v>99</v>
      </c>
      <c r="J121" s="143" t="s">
        <v>100</v>
      </c>
      <c r="K121" s="143" t="s">
        <v>100</v>
      </c>
      <c r="L121" s="143" t="s">
        <v>323</v>
      </c>
      <c r="M121" s="138">
        <v>6</v>
      </c>
      <c r="N121" s="138">
        <v>3</v>
      </c>
      <c r="O121" s="140">
        <v>18</v>
      </c>
      <c r="P121" s="140" t="s">
        <v>282</v>
      </c>
      <c r="Q121" s="138">
        <v>25</v>
      </c>
      <c r="R121" s="140">
        <v>450</v>
      </c>
      <c r="S121" s="145" t="str">
        <f t="shared" si="55"/>
        <v>II</v>
      </c>
      <c r="T121" s="156" t="s">
        <v>103</v>
      </c>
      <c r="U121" s="143" t="s">
        <v>104</v>
      </c>
      <c r="V121" s="179">
        <v>25</v>
      </c>
      <c r="W121" s="143" t="s">
        <v>130</v>
      </c>
      <c r="X121" s="143" t="s">
        <v>106</v>
      </c>
      <c r="Y121" s="143" t="s">
        <v>106</v>
      </c>
      <c r="Z121" s="143" t="s">
        <v>106</v>
      </c>
      <c r="AA121" s="143" t="s">
        <v>324</v>
      </c>
      <c r="AB121" s="143" t="s">
        <v>325</v>
      </c>
      <c r="AC121" s="432" t="s">
        <v>109</v>
      </c>
      <c r="AD121" s="432"/>
      <c r="AE121" s="417"/>
    </row>
    <row r="122" spans="1:31" ht="152.25" hidden="1" customHeight="1">
      <c r="A122" s="188" t="s">
        <v>91</v>
      </c>
      <c r="B122" s="189" t="s">
        <v>92</v>
      </c>
      <c r="C122" s="190" t="s">
        <v>408</v>
      </c>
      <c r="D122" s="190" t="s">
        <v>317</v>
      </c>
      <c r="E122" s="190" t="s">
        <v>410</v>
      </c>
      <c r="F122" s="156" t="s">
        <v>130</v>
      </c>
      <c r="G122" s="194" t="s">
        <v>326</v>
      </c>
      <c r="H122" s="215" t="s">
        <v>327</v>
      </c>
      <c r="I122" s="174" t="s">
        <v>328</v>
      </c>
      <c r="J122" s="176" t="s">
        <v>100</v>
      </c>
      <c r="K122" s="175" t="s">
        <v>100</v>
      </c>
      <c r="L122" s="175" t="s">
        <v>240</v>
      </c>
      <c r="M122" s="176">
        <v>2</v>
      </c>
      <c r="N122" s="176">
        <v>2</v>
      </c>
      <c r="O122" s="176">
        <v>4</v>
      </c>
      <c r="P122" s="144" t="s">
        <v>183</v>
      </c>
      <c r="Q122" s="176">
        <v>25</v>
      </c>
      <c r="R122" s="176">
        <v>100</v>
      </c>
      <c r="S122" s="145" t="str">
        <f t="shared" si="55"/>
        <v>III</v>
      </c>
      <c r="T122" s="146" t="s">
        <v>139</v>
      </c>
      <c r="U122" s="163" t="s">
        <v>241</v>
      </c>
      <c r="V122" s="179">
        <v>25</v>
      </c>
      <c r="W122" s="175" t="s">
        <v>105</v>
      </c>
      <c r="X122" s="176" t="s">
        <v>106</v>
      </c>
      <c r="Y122" s="175" t="s">
        <v>106</v>
      </c>
      <c r="Z122" s="176" t="s">
        <v>106</v>
      </c>
      <c r="AA122" s="162" t="s">
        <v>329</v>
      </c>
      <c r="AB122" s="148" t="s">
        <v>106</v>
      </c>
      <c r="AC122" s="432" t="s">
        <v>245</v>
      </c>
      <c r="AD122" s="432"/>
      <c r="AE122" s="417"/>
    </row>
    <row r="123" spans="1:31" ht="255" hidden="1">
      <c r="A123" s="188" t="s">
        <v>91</v>
      </c>
      <c r="B123" s="189" t="s">
        <v>92</v>
      </c>
      <c r="C123" s="190" t="s">
        <v>408</v>
      </c>
      <c r="D123" s="190" t="s">
        <v>317</v>
      </c>
      <c r="E123" s="190" t="s">
        <v>410</v>
      </c>
      <c r="F123" s="156" t="s">
        <v>130</v>
      </c>
      <c r="G123" s="191" t="s">
        <v>443</v>
      </c>
      <c r="H123" s="155" t="s">
        <v>331</v>
      </c>
      <c r="I123" s="158" t="s">
        <v>332</v>
      </c>
      <c r="J123" s="148" t="s">
        <v>100</v>
      </c>
      <c r="K123" s="148" t="s">
        <v>100</v>
      </c>
      <c r="L123" s="148" t="s">
        <v>100</v>
      </c>
      <c r="M123" s="147">
        <v>2</v>
      </c>
      <c r="N123" s="147">
        <v>3</v>
      </c>
      <c r="O123" s="144">
        <v>6</v>
      </c>
      <c r="P123" s="144" t="s">
        <v>153</v>
      </c>
      <c r="Q123" s="147">
        <v>10</v>
      </c>
      <c r="R123" s="144">
        <v>60</v>
      </c>
      <c r="S123" s="145" t="str">
        <f t="shared" si="55"/>
        <v>III</v>
      </c>
      <c r="T123" s="146" t="s">
        <v>139</v>
      </c>
      <c r="U123" s="148" t="s">
        <v>140</v>
      </c>
      <c r="V123" s="179">
        <v>25</v>
      </c>
      <c r="W123" s="148" t="s">
        <v>105</v>
      </c>
      <c r="X123" s="148" t="s">
        <v>106</v>
      </c>
      <c r="Y123" s="148" t="s">
        <v>106</v>
      </c>
      <c r="Z123" s="148" t="s">
        <v>106</v>
      </c>
      <c r="AA123" s="148" t="s">
        <v>333</v>
      </c>
      <c r="AB123" s="148" t="s">
        <v>106</v>
      </c>
      <c r="AC123" s="422" t="s">
        <v>142</v>
      </c>
      <c r="AD123" s="423"/>
      <c r="AE123" s="433"/>
    </row>
    <row r="124" spans="1:31" ht="207" hidden="1" customHeight="1">
      <c r="A124" s="188" t="s">
        <v>91</v>
      </c>
      <c r="B124" s="189" t="s">
        <v>92</v>
      </c>
      <c r="C124" s="190" t="s">
        <v>408</v>
      </c>
      <c r="D124" s="190" t="s">
        <v>317</v>
      </c>
      <c r="E124" s="190" t="s">
        <v>410</v>
      </c>
      <c r="F124" s="156" t="s">
        <v>130</v>
      </c>
      <c r="G124" s="194" t="s">
        <v>444</v>
      </c>
      <c r="H124" s="158" t="s">
        <v>144</v>
      </c>
      <c r="I124" s="158" t="s">
        <v>335</v>
      </c>
      <c r="J124" s="148" t="s">
        <v>100</v>
      </c>
      <c r="K124" s="148" t="s">
        <v>100</v>
      </c>
      <c r="L124" s="148" t="s">
        <v>336</v>
      </c>
      <c r="M124" s="147">
        <v>2</v>
      </c>
      <c r="N124" s="147">
        <v>3</v>
      </c>
      <c r="O124" s="144">
        <v>6</v>
      </c>
      <c r="P124" s="144" t="s">
        <v>153</v>
      </c>
      <c r="Q124" s="147">
        <v>10</v>
      </c>
      <c r="R124" s="144">
        <v>60</v>
      </c>
      <c r="S124" s="145" t="str">
        <f t="shared" si="55"/>
        <v>III</v>
      </c>
      <c r="T124" s="146" t="s">
        <v>139</v>
      </c>
      <c r="U124" s="148" t="s">
        <v>148</v>
      </c>
      <c r="V124" s="179">
        <v>25</v>
      </c>
      <c r="W124" s="175" t="s">
        <v>105</v>
      </c>
      <c r="X124" s="148" t="s">
        <v>106</v>
      </c>
      <c r="Y124" s="148" t="s">
        <v>106</v>
      </c>
      <c r="Z124" s="148" t="s">
        <v>106</v>
      </c>
      <c r="AA124" s="148" t="s">
        <v>337</v>
      </c>
      <c r="AB124" s="148" t="s">
        <v>106</v>
      </c>
      <c r="AC124" s="422" t="s">
        <v>142</v>
      </c>
      <c r="AD124" s="423"/>
      <c r="AE124" s="433"/>
    </row>
    <row r="125" spans="1:31" ht="207.75" hidden="1" customHeight="1">
      <c r="A125" s="188" t="s">
        <v>91</v>
      </c>
      <c r="B125" s="189" t="s">
        <v>92</v>
      </c>
      <c r="C125" s="190" t="s">
        <v>408</v>
      </c>
      <c r="D125" s="190" t="s">
        <v>317</v>
      </c>
      <c r="E125" s="190" t="s">
        <v>410</v>
      </c>
      <c r="F125" s="156" t="s">
        <v>338</v>
      </c>
      <c r="G125" s="194" t="s">
        <v>445</v>
      </c>
      <c r="H125" s="142" t="s">
        <v>166</v>
      </c>
      <c r="I125" s="142" t="s">
        <v>340</v>
      </c>
      <c r="J125" s="143" t="s">
        <v>100</v>
      </c>
      <c r="K125" s="143" t="s">
        <v>100</v>
      </c>
      <c r="L125" s="143" t="s">
        <v>341</v>
      </c>
      <c r="M125" s="138">
        <v>2</v>
      </c>
      <c r="N125" s="138">
        <v>3</v>
      </c>
      <c r="O125" s="140">
        <v>6</v>
      </c>
      <c r="P125" s="140" t="s">
        <v>153</v>
      </c>
      <c r="Q125" s="138">
        <v>25</v>
      </c>
      <c r="R125" s="140">
        <v>150</v>
      </c>
      <c r="S125" s="145" t="str">
        <f t="shared" si="55"/>
        <v>II</v>
      </c>
      <c r="T125" s="146" t="s">
        <v>103</v>
      </c>
      <c r="U125" s="143" t="s">
        <v>169</v>
      </c>
      <c r="V125" s="179">
        <v>25</v>
      </c>
      <c r="W125" s="175" t="s">
        <v>105</v>
      </c>
      <c r="X125" s="143" t="s">
        <v>106</v>
      </c>
      <c r="Y125" s="143" t="s">
        <v>106</v>
      </c>
      <c r="Z125" s="143" t="s">
        <v>106</v>
      </c>
      <c r="AA125" s="143" t="s">
        <v>171</v>
      </c>
      <c r="AB125" s="143" t="s">
        <v>342</v>
      </c>
      <c r="AC125" s="422" t="s">
        <v>142</v>
      </c>
      <c r="AD125" s="423"/>
      <c r="AE125" s="433"/>
    </row>
    <row r="126" spans="1:31" ht="255" hidden="1">
      <c r="A126" s="188" t="s">
        <v>91</v>
      </c>
      <c r="B126" s="189" t="s">
        <v>92</v>
      </c>
      <c r="C126" s="190" t="s">
        <v>408</v>
      </c>
      <c r="D126" s="190" t="s">
        <v>317</v>
      </c>
      <c r="E126" s="190" t="s">
        <v>410</v>
      </c>
      <c r="F126" s="156" t="s">
        <v>130</v>
      </c>
      <c r="G126" s="194" t="s">
        <v>343</v>
      </c>
      <c r="H126" s="142" t="s">
        <v>344</v>
      </c>
      <c r="I126" s="174" t="s">
        <v>345</v>
      </c>
      <c r="J126" s="176" t="s">
        <v>100</v>
      </c>
      <c r="K126" s="176" t="s">
        <v>100</v>
      </c>
      <c r="L126" s="176" t="s">
        <v>100</v>
      </c>
      <c r="M126" s="176">
        <v>2</v>
      </c>
      <c r="N126" s="176">
        <v>2</v>
      </c>
      <c r="O126" s="140">
        <v>4</v>
      </c>
      <c r="P126" s="144" t="s">
        <v>183</v>
      </c>
      <c r="Q126" s="176">
        <v>10</v>
      </c>
      <c r="R126" s="140">
        <v>40</v>
      </c>
      <c r="S126" s="145" t="str">
        <f t="shared" si="55"/>
        <v>III</v>
      </c>
      <c r="T126" s="146" t="s">
        <v>139</v>
      </c>
      <c r="U126" s="163" t="s">
        <v>346</v>
      </c>
      <c r="V126" s="179">
        <v>25</v>
      </c>
      <c r="W126" s="175" t="s">
        <v>105</v>
      </c>
      <c r="X126" s="176" t="s">
        <v>106</v>
      </c>
      <c r="Y126" s="176" t="s">
        <v>106</v>
      </c>
      <c r="Z126" s="176" t="s">
        <v>106</v>
      </c>
      <c r="AA126" s="175" t="s">
        <v>347</v>
      </c>
      <c r="AB126" s="148" t="s">
        <v>106</v>
      </c>
      <c r="AC126" s="422" t="s">
        <v>186</v>
      </c>
      <c r="AD126" s="423"/>
      <c r="AE126" s="423"/>
    </row>
    <row r="127" spans="1:31" ht="255" hidden="1">
      <c r="A127" s="188" t="s">
        <v>91</v>
      </c>
      <c r="B127" s="189" t="s">
        <v>92</v>
      </c>
      <c r="C127" s="190" t="s">
        <v>408</v>
      </c>
      <c r="D127" s="190" t="s">
        <v>317</v>
      </c>
      <c r="E127" s="190" t="s">
        <v>410</v>
      </c>
      <c r="F127" s="156" t="s">
        <v>130</v>
      </c>
      <c r="G127" s="194" t="s">
        <v>348</v>
      </c>
      <c r="H127" s="160" t="s">
        <v>349</v>
      </c>
      <c r="I127" s="160" t="s">
        <v>350</v>
      </c>
      <c r="J127" s="153" t="s">
        <v>100</v>
      </c>
      <c r="K127" s="153" t="s">
        <v>100</v>
      </c>
      <c r="L127" s="153" t="s">
        <v>100</v>
      </c>
      <c r="M127" s="149">
        <v>2</v>
      </c>
      <c r="N127" s="149">
        <v>3</v>
      </c>
      <c r="O127" s="176">
        <v>6</v>
      </c>
      <c r="P127" s="144" t="s">
        <v>153</v>
      </c>
      <c r="Q127" s="149">
        <v>10</v>
      </c>
      <c r="R127" s="150">
        <v>60</v>
      </c>
      <c r="S127" s="145" t="str">
        <f t="shared" si="55"/>
        <v>III</v>
      </c>
      <c r="T127" s="152" t="s">
        <v>139</v>
      </c>
      <c r="U127" s="152" t="s">
        <v>351</v>
      </c>
      <c r="V127" s="179">
        <v>25</v>
      </c>
      <c r="W127" s="175" t="s">
        <v>105</v>
      </c>
      <c r="X127" s="153" t="s">
        <v>106</v>
      </c>
      <c r="Y127" s="153" t="s">
        <v>106</v>
      </c>
      <c r="Z127" s="153" t="s">
        <v>106</v>
      </c>
      <c r="AA127" s="153" t="s">
        <v>337</v>
      </c>
      <c r="AB127" s="176" t="s">
        <v>106</v>
      </c>
      <c r="AC127" s="432" t="s">
        <v>256</v>
      </c>
      <c r="AD127" s="432"/>
      <c r="AE127" s="417"/>
    </row>
    <row r="128" spans="1:31" ht="255" hidden="1">
      <c r="A128" s="188" t="s">
        <v>91</v>
      </c>
      <c r="B128" s="189" t="s">
        <v>92</v>
      </c>
      <c r="C128" s="190" t="s">
        <v>408</v>
      </c>
      <c r="D128" s="190" t="s">
        <v>317</v>
      </c>
      <c r="E128" s="190" t="s">
        <v>410</v>
      </c>
      <c r="F128" s="156" t="s">
        <v>130</v>
      </c>
      <c r="G128" s="194" t="s">
        <v>446</v>
      </c>
      <c r="H128" s="158" t="s">
        <v>353</v>
      </c>
      <c r="I128" s="174" t="s">
        <v>289</v>
      </c>
      <c r="J128" s="162" t="s">
        <v>100</v>
      </c>
      <c r="K128" s="162" t="s">
        <v>100</v>
      </c>
      <c r="L128" s="174" t="s">
        <v>100</v>
      </c>
      <c r="M128" s="147">
        <v>2</v>
      </c>
      <c r="N128" s="147">
        <v>3</v>
      </c>
      <c r="O128" s="144">
        <v>4</v>
      </c>
      <c r="P128" s="144" t="s">
        <v>183</v>
      </c>
      <c r="Q128" s="147">
        <v>25</v>
      </c>
      <c r="R128" s="150">
        <v>100</v>
      </c>
      <c r="S128" s="145" t="str">
        <f t="shared" si="55"/>
        <v>III</v>
      </c>
      <c r="T128" s="146" t="s">
        <v>139</v>
      </c>
      <c r="U128" s="175" t="s">
        <v>273</v>
      </c>
      <c r="V128" s="179">
        <v>25</v>
      </c>
      <c r="W128" s="175" t="s">
        <v>105</v>
      </c>
      <c r="X128" s="176" t="s">
        <v>106</v>
      </c>
      <c r="Y128" s="176" t="s">
        <v>106</v>
      </c>
      <c r="Z128" s="175" t="s">
        <v>106</v>
      </c>
      <c r="AA128" s="175" t="s">
        <v>354</v>
      </c>
      <c r="AB128" s="176" t="s">
        <v>106</v>
      </c>
      <c r="AC128" s="432" t="s">
        <v>256</v>
      </c>
      <c r="AD128" s="432"/>
      <c r="AE128" s="417"/>
    </row>
    <row r="129" spans="1:31" ht="255" hidden="1">
      <c r="A129" s="188" t="s">
        <v>91</v>
      </c>
      <c r="B129" s="189" t="s">
        <v>92</v>
      </c>
      <c r="C129" s="190" t="s">
        <v>408</v>
      </c>
      <c r="D129" s="190" t="s">
        <v>317</v>
      </c>
      <c r="E129" s="190" t="s">
        <v>410</v>
      </c>
      <c r="F129" s="156" t="s">
        <v>130</v>
      </c>
      <c r="G129" s="194" t="s">
        <v>355</v>
      </c>
      <c r="H129" s="158" t="s">
        <v>311</v>
      </c>
      <c r="I129" s="174" t="s">
        <v>312</v>
      </c>
      <c r="J129" s="176" t="s">
        <v>100</v>
      </c>
      <c r="K129" s="162" t="s">
        <v>100</v>
      </c>
      <c r="L129" s="175" t="s">
        <v>100</v>
      </c>
      <c r="M129" s="176">
        <v>2</v>
      </c>
      <c r="N129" s="176">
        <v>2</v>
      </c>
      <c r="O129" s="144">
        <v>4</v>
      </c>
      <c r="P129" s="144" t="s">
        <v>183</v>
      </c>
      <c r="Q129" s="147">
        <v>25</v>
      </c>
      <c r="R129" s="150">
        <v>100</v>
      </c>
      <c r="S129" s="145" t="str">
        <f t="shared" si="55"/>
        <v>III</v>
      </c>
      <c r="T129" s="146" t="s">
        <v>139</v>
      </c>
      <c r="U129" s="163" t="s">
        <v>315</v>
      </c>
      <c r="V129" s="179">
        <v>25</v>
      </c>
      <c r="W129" s="175" t="s">
        <v>105</v>
      </c>
      <c r="X129" s="176" t="s">
        <v>106</v>
      </c>
      <c r="Y129" s="176" t="s">
        <v>106</v>
      </c>
      <c r="Z129" s="176" t="s">
        <v>106</v>
      </c>
      <c r="AA129" s="162" t="s">
        <v>316</v>
      </c>
      <c r="AB129" s="176" t="s">
        <v>106</v>
      </c>
      <c r="AC129" s="432" t="s">
        <v>256</v>
      </c>
      <c r="AD129" s="432"/>
      <c r="AE129" s="417"/>
    </row>
    <row r="130" spans="1:31" ht="255" hidden="1">
      <c r="A130" s="188" t="s">
        <v>91</v>
      </c>
      <c r="B130" s="189" t="s">
        <v>92</v>
      </c>
      <c r="C130" s="190" t="s">
        <v>408</v>
      </c>
      <c r="D130" s="190" t="s">
        <v>317</v>
      </c>
      <c r="E130" s="190" t="s">
        <v>410</v>
      </c>
      <c r="F130" s="156" t="s">
        <v>130</v>
      </c>
      <c r="G130" s="194" t="s">
        <v>356</v>
      </c>
      <c r="H130" s="158" t="s">
        <v>306</v>
      </c>
      <c r="I130" s="174" t="s">
        <v>297</v>
      </c>
      <c r="J130" s="176" t="s">
        <v>100</v>
      </c>
      <c r="K130" s="162" t="s">
        <v>100</v>
      </c>
      <c r="L130" s="163" t="s">
        <v>307</v>
      </c>
      <c r="M130" s="176">
        <v>2</v>
      </c>
      <c r="N130" s="176">
        <v>2</v>
      </c>
      <c r="O130" s="144">
        <v>4</v>
      </c>
      <c r="P130" s="144" t="s">
        <v>183</v>
      </c>
      <c r="Q130" s="147">
        <v>25</v>
      </c>
      <c r="R130" s="150">
        <v>100</v>
      </c>
      <c r="S130" s="145" t="str">
        <f t="shared" si="55"/>
        <v>III</v>
      </c>
      <c r="T130" s="146" t="s">
        <v>139</v>
      </c>
      <c r="U130" s="163" t="s">
        <v>308</v>
      </c>
      <c r="V130" s="179">
        <v>25</v>
      </c>
      <c r="W130" s="175" t="s">
        <v>105</v>
      </c>
      <c r="X130" s="176" t="s">
        <v>106</v>
      </c>
      <c r="Y130" s="176" t="s">
        <v>106</v>
      </c>
      <c r="Z130" s="175" t="s">
        <v>106</v>
      </c>
      <c r="AA130" s="162" t="s">
        <v>309</v>
      </c>
      <c r="AB130" s="162" t="s">
        <v>106</v>
      </c>
      <c r="AC130" s="432" t="s">
        <v>256</v>
      </c>
      <c r="AD130" s="432"/>
      <c r="AE130" s="417"/>
    </row>
    <row r="131" spans="1:31" ht="255" hidden="1">
      <c r="A131" s="188" t="s">
        <v>91</v>
      </c>
      <c r="B131" s="189" t="s">
        <v>92</v>
      </c>
      <c r="C131" s="190" t="s">
        <v>408</v>
      </c>
      <c r="D131" s="190" t="s">
        <v>317</v>
      </c>
      <c r="E131" s="190" t="s">
        <v>410</v>
      </c>
      <c r="F131" s="156" t="s">
        <v>130</v>
      </c>
      <c r="G131" s="194" t="s">
        <v>447</v>
      </c>
      <c r="H131" s="174" t="s">
        <v>358</v>
      </c>
      <c r="I131" s="174" t="s">
        <v>359</v>
      </c>
      <c r="J131" s="176" t="s">
        <v>100</v>
      </c>
      <c r="K131" s="175" t="s">
        <v>360</v>
      </c>
      <c r="L131" s="175" t="s">
        <v>360</v>
      </c>
      <c r="M131" s="176">
        <v>6</v>
      </c>
      <c r="N131" s="176">
        <v>2</v>
      </c>
      <c r="O131" s="176">
        <v>12</v>
      </c>
      <c r="P131" s="144" t="s">
        <v>282</v>
      </c>
      <c r="Q131" s="213">
        <v>25</v>
      </c>
      <c r="R131" s="150">
        <v>300</v>
      </c>
      <c r="S131" s="145" t="str">
        <f>IF(R131="","",IF(AND(R131&gt;=600,R131&lt;=4000),"I",IF(AND(R131&gt;=150,R131&lt;=500),"II",IF(AND(R131&gt;=40,R131&lt;=120),"III",IF(OR(R131&lt;=20,R131&gt;=0),"IV")))))</f>
        <v>II</v>
      </c>
      <c r="T131" s="146" t="s">
        <v>103</v>
      </c>
      <c r="U131" s="175" t="s">
        <v>190</v>
      </c>
      <c r="V131" s="179">
        <v>25</v>
      </c>
      <c r="W131" s="175" t="s">
        <v>105</v>
      </c>
      <c r="X131" s="176" t="s">
        <v>106</v>
      </c>
      <c r="Y131" s="176" t="s">
        <v>106</v>
      </c>
      <c r="Z131" s="175" t="s">
        <v>106</v>
      </c>
      <c r="AA131" s="162" t="s">
        <v>361</v>
      </c>
      <c r="AB131" s="176" t="s">
        <v>106</v>
      </c>
      <c r="AC131" s="422" t="s">
        <v>362</v>
      </c>
      <c r="AD131" s="423"/>
      <c r="AE131" s="433"/>
    </row>
    <row r="132" spans="1:31" ht="297.75" hidden="1" customHeight="1">
      <c r="A132" s="188" t="s">
        <v>91</v>
      </c>
      <c r="B132" s="189" t="s">
        <v>92</v>
      </c>
      <c r="C132" s="190" t="s">
        <v>408</v>
      </c>
      <c r="D132" s="190" t="s">
        <v>409</v>
      </c>
      <c r="E132" s="190" t="s">
        <v>410</v>
      </c>
      <c r="F132" s="6" t="s">
        <v>130</v>
      </c>
      <c r="G132" s="191" t="s">
        <v>448</v>
      </c>
      <c r="H132" s="173" t="s">
        <v>364</v>
      </c>
      <c r="I132" s="173" t="s">
        <v>365</v>
      </c>
      <c r="J132" s="179" t="s">
        <v>100</v>
      </c>
      <c r="K132" s="177" t="s">
        <v>366</v>
      </c>
      <c r="L132" s="177" t="s">
        <v>367</v>
      </c>
      <c r="M132" s="179">
        <v>6</v>
      </c>
      <c r="N132" s="179">
        <v>2</v>
      </c>
      <c r="O132" s="179">
        <f t="shared" ref="O132" si="56">M132*N132</f>
        <v>12</v>
      </c>
      <c r="P132" s="144" t="str">
        <f t="shared" ref="P132" si="57">IF(OR(O132="",O132=0),"",IF(O132&lt;5,"B",IF(O132&lt;9,"M",IF(O132&lt;21,"A","MA"))))</f>
        <v>A</v>
      </c>
      <c r="Q132" s="178">
        <v>25</v>
      </c>
      <c r="R132" s="150">
        <f t="shared" ref="R132" si="58">O132*Q132</f>
        <v>300</v>
      </c>
      <c r="S132" s="145" t="str">
        <f t="shared" ref="S132:S141" si="59">IF(R132="","",IF(AND(R132&gt;=600,R132&lt;=4000),"I",IF(AND(R132&gt;=150,R132&lt;=500),"II",IF(AND(R132&gt;=40,R132&lt;=120),"III",IF(OR(R132&lt;=20,R132&gt;=0),"IV")))))</f>
        <v>II</v>
      </c>
      <c r="T132" s="146" t="s">
        <v>103</v>
      </c>
      <c r="U132" s="177" t="s">
        <v>190</v>
      </c>
      <c r="V132" s="179">
        <v>25</v>
      </c>
      <c r="W132" s="177" t="s">
        <v>105</v>
      </c>
      <c r="X132" s="179" t="s">
        <v>106</v>
      </c>
      <c r="Y132" s="179" t="s">
        <v>106</v>
      </c>
      <c r="Z132" s="179" t="s">
        <v>106</v>
      </c>
      <c r="AA132" s="173" t="s">
        <v>368</v>
      </c>
      <c r="AB132" s="179" t="s">
        <v>106</v>
      </c>
      <c r="AC132" s="422" t="s">
        <v>362</v>
      </c>
      <c r="AD132" s="423"/>
      <c r="AE132" s="433"/>
    </row>
    <row r="133" spans="1:31" ht="255" hidden="1">
      <c r="A133" s="188" t="s">
        <v>91</v>
      </c>
      <c r="B133" s="189" t="s">
        <v>92</v>
      </c>
      <c r="C133" s="190" t="s">
        <v>408</v>
      </c>
      <c r="D133" s="190" t="s">
        <v>409</v>
      </c>
      <c r="E133" s="190" t="s">
        <v>410</v>
      </c>
      <c r="F133" s="156" t="s">
        <v>96</v>
      </c>
      <c r="G133" s="142" t="s">
        <v>369</v>
      </c>
      <c r="H133" s="160" t="s">
        <v>370</v>
      </c>
      <c r="I133" s="160" t="s">
        <v>371</v>
      </c>
      <c r="J133" s="153" t="s">
        <v>372</v>
      </c>
      <c r="K133" s="153" t="s">
        <v>100</v>
      </c>
      <c r="L133" s="153" t="s">
        <v>100</v>
      </c>
      <c r="M133" s="149">
        <v>2</v>
      </c>
      <c r="N133" s="149">
        <v>3</v>
      </c>
      <c r="O133" s="176">
        <v>6</v>
      </c>
      <c r="P133" s="144" t="s">
        <v>153</v>
      </c>
      <c r="Q133" s="149">
        <v>10</v>
      </c>
      <c r="R133" s="150">
        <v>60</v>
      </c>
      <c r="S133" s="101" t="str">
        <f t="shared" si="59"/>
        <v>III</v>
      </c>
      <c r="T133" s="152" t="s">
        <v>139</v>
      </c>
      <c r="U133" s="152" t="s">
        <v>373</v>
      </c>
      <c r="V133" s="179">
        <v>25</v>
      </c>
      <c r="W133" s="175" t="s">
        <v>105</v>
      </c>
      <c r="X133" s="153" t="s">
        <v>106</v>
      </c>
      <c r="Y133" s="153" t="s">
        <v>106</v>
      </c>
      <c r="Z133" s="153" t="s">
        <v>106</v>
      </c>
      <c r="AA133" s="153" t="s">
        <v>374</v>
      </c>
      <c r="AB133" s="176" t="s">
        <v>106</v>
      </c>
      <c r="AC133" s="436" t="s">
        <v>256</v>
      </c>
      <c r="AD133" s="436"/>
      <c r="AE133" s="436"/>
    </row>
    <row r="134" spans="1:31" ht="255" hidden="1">
      <c r="A134" s="188" t="s">
        <v>91</v>
      </c>
      <c r="B134" s="189" t="s">
        <v>92</v>
      </c>
      <c r="C134" s="190" t="s">
        <v>408</v>
      </c>
      <c r="D134" s="190" t="s">
        <v>409</v>
      </c>
      <c r="E134" s="190" t="s">
        <v>410</v>
      </c>
      <c r="F134" s="156" t="s">
        <v>96</v>
      </c>
      <c r="G134" s="142" t="s">
        <v>449</v>
      </c>
      <c r="H134" s="160" t="s">
        <v>376</v>
      </c>
      <c r="I134" s="160" t="s">
        <v>377</v>
      </c>
      <c r="J134" s="153" t="s">
        <v>378</v>
      </c>
      <c r="K134" s="153" t="s">
        <v>100</v>
      </c>
      <c r="L134" s="153" t="s">
        <v>100</v>
      </c>
      <c r="M134" s="149">
        <v>2</v>
      </c>
      <c r="N134" s="149">
        <v>3</v>
      </c>
      <c r="O134" s="176">
        <v>6</v>
      </c>
      <c r="P134" s="144" t="s">
        <v>153</v>
      </c>
      <c r="Q134" s="149">
        <v>10</v>
      </c>
      <c r="R134" s="150">
        <v>60</v>
      </c>
      <c r="S134" s="101" t="str">
        <f t="shared" si="59"/>
        <v>III</v>
      </c>
      <c r="T134" s="152" t="s">
        <v>139</v>
      </c>
      <c r="U134" s="152" t="s">
        <v>379</v>
      </c>
      <c r="V134" s="179">
        <v>25</v>
      </c>
      <c r="W134" s="175" t="s">
        <v>105</v>
      </c>
      <c r="X134" s="153" t="s">
        <v>106</v>
      </c>
      <c r="Y134" s="153" t="s">
        <v>106</v>
      </c>
      <c r="Z134" s="153" t="s">
        <v>106</v>
      </c>
      <c r="AA134" s="153" t="s">
        <v>380</v>
      </c>
      <c r="AB134" s="176" t="s">
        <v>106</v>
      </c>
      <c r="AC134" s="436" t="s">
        <v>256</v>
      </c>
      <c r="AD134" s="436"/>
      <c r="AE134" s="436"/>
    </row>
    <row r="135" spans="1:31" ht="255" hidden="1">
      <c r="A135" s="188" t="s">
        <v>91</v>
      </c>
      <c r="B135" s="189" t="s">
        <v>92</v>
      </c>
      <c r="C135" s="190" t="s">
        <v>408</v>
      </c>
      <c r="D135" s="190" t="s">
        <v>409</v>
      </c>
      <c r="E135" s="190" t="s">
        <v>410</v>
      </c>
      <c r="F135" s="156" t="s">
        <v>96</v>
      </c>
      <c r="G135" s="142" t="s">
        <v>381</v>
      </c>
      <c r="H135" s="160" t="s">
        <v>382</v>
      </c>
      <c r="I135" s="160" t="s">
        <v>383</v>
      </c>
      <c r="J135" s="153" t="s">
        <v>100</v>
      </c>
      <c r="K135" s="153" t="s">
        <v>100</v>
      </c>
      <c r="L135" s="153" t="s">
        <v>100</v>
      </c>
      <c r="M135" s="149">
        <v>2</v>
      </c>
      <c r="N135" s="149">
        <v>2</v>
      </c>
      <c r="O135" s="176">
        <v>4</v>
      </c>
      <c r="P135" s="144" t="s">
        <v>183</v>
      </c>
      <c r="Q135" s="149">
        <v>25</v>
      </c>
      <c r="R135" s="150">
        <v>100</v>
      </c>
      <c r="S135" s="101" t="str">
        <f t="shared" si="59"/>
        <v>III</v>
      </c>
      <c r="T135" s="152" t="s">
        <v>139</v>
      </c>
      <c r="U135" s="152" t="s">
        <v>384</v>
      </c>
      <c r="V135" s="179">
        <v>25</v>
      </c>
      <c r="W135" s="175" t="s">
        <v>105</v>
      </c>
      <c r="X135" s="153" t="s">
        <v>106</v>
      </c>
      <c r="Y135" s="153" t="s">
        <v>106</v>
      </c>
      <c r="Z135" s="153" t="s">
        <v>106</v>
      </c>
      <c r="AA135" s="153" t="s">
        <v>385</v>
      </c>
      <c r="AB135" s="176" t="s">
        <v>106</v>
      </c>
      <c r="AC135" s="436" t="s">
        <v>256</v>
      </c>
      <c r="AD135" s="436"/>
      <c r="AE135" s="436"/>
    </row>
    <row r="136" spans="1:31" ht="255" hidden="1">
      <c r="A136" s="188" t="s">
        <v>91</v>
      </c>
      <c r="B136" s="189" t="s">
        <v>92</v>
      </c>
      <c r="C136" s="190" t="s">
        <v>408</v>
      </c>
      <c r="D136" s="190" t="s">
        <v>409</v>
      </c>
      <c r="E136" s="190" t="s">
        <v>410</v>
      </c>
      <c r="F136" s="156" t="s">
        <v>96</v>
      </c>
      <c r="G136" s="142" t="s">
        <v>386</v>
      </c>
      <c r="H136" s="158" t="s">
        <v>269</v>
      </c>
      <c r="I136" s="174" t="s">
        <v>387</v>
      </c>
      <c r="J136" s="162" t="s">
        <v>100</v>
      </c>
      <c r="K136" s="162" t="s">
        <v>100</v>
      </c>
      <c r="L136" s="174" t="s">
        <v>100</v>
      </c>
      <c r="M136" s="147">
        <v>2</v>
      </c>
      <c r="N136" s="147">
        <v>3</v>
      </c>
      <c r="O136" s="144">
        <v>4</v>
      </c>
      <c r="P136" s="144" t="s">
        <v>183</v>
      </c>
      <c r="Q136" s="147">
        <v>25</v>
      </c>
      <c r="R136" s="150">
        <v>100</v>
      </c>
      <c r="S136" s="101" t="str">
        <f t="shared" si="59"/>
        <v>III</v>
      </c>
      <c r="T136" s="146" t="s">
        <v>139</v>
      </c>
      <c r="U136" s="175" t="s">
        <v>273</v>
      </c>
      <c r="V136" s="179">
        <v>25</v>
      </c>
      <c r="W136" s="175" t="s">
        <v>105</v>
      </c>
      <c r="X136" s="176" t="s">
        <v>106</v>
      </c>
      <c r="Y136" s="176" t="s">
        <v>106</v>
      </c>
      <c r="Z136" s="175" t="s">
        <v>388</v>
      </c>
      <c r="AA136" s="175" t="s">
        <v>450</v>
      </c>
      <c r="AB136" s="176" t="s">
        <v>106</v>
      </c>
      <c r="AC136" s="436" t="s">
        <v>256</v>
      </c>
      <c r="AD136" s="436"/>
      <c r="AE136" s="436"/>
    </row>
    <row r="137" spans="1:31" ht="255" hidden="1">
      <c r="A137" s="188" t="s">
        <v>91</v>
      </c>
      <c r="B137" s="189" t="s">
        <v>92</v>
      </c>
      <c r="C137" s="190" t="s">
        <v>408</v>
      </c>
      <c r="D137" s="190" t="s">
        <v>409</v>
      </c>
      <c r="E137" s="190" t="s">
        <v>410</v>
      </c>
      <c r="F137" s="156" t="s">
        <v>96</v>
      </c>
      <c r="G137" s="142" t="s">
        <v>390</v>
      </c>
      <c r="H137" s="158" t="s">
        <v>269</v>
      </c>
      <c r="I137" s="174" t="s">
        <v>387</v>
      </c>
      <c r="J137" s="162" t="s">
        <v>100</v>
      </c>
      <c r="K137" s="162" t="s">
        <v>100</v>
      </c>
      <c r="L137" s="174" t="s">
        <v>100</v>
      </c>
      <c r="M137" s="147">
        <v>2</v>
      </c>
      <c r="N137" s="147">
        <v>3</v>
      </c>
      <c r="O137" s="144">
        <v>4</v>
      </c>
      <c r="P137" s="144" t="s">
        <v>183</v>
      </c>
      <c r="Q137" s="147">
        <v>25</v>
      </c>
      <c r="R137" s="150">
        <v>100</v>
      </c>
      <c r="S137" s="101" t="str">
        <f t="shared" si="59"/>
        <v>III</v>
      </c>
      <c r="T137" s="146" t="s">
        <v>139</v>
      </c>
      <c r="U137" s="175" t="s">
        <v>273</v>
      </c>
      <c r="V137" s="179">
        <v>25</v>
      </c>
      <c r="W137" s="175" t="s">
        <v>105</v>
      </c>
      <c r="X137" s="176" t="s">
        <v>106</v>
      </c>
      <c r="Y137" s="176" t="s">
        <v>106</v>
      </c>
      <c r="Z137" s="175" t="s">
        <v>388</v>
      </c>
      <c r="AA137" s="175" t="s">
        <v>389</v>
      </c>
      <c r="AB137" s="176" t="s">
        <v>106</v>
      </c>
      <c r="AC137" s="436" t="s">
        <v>256</v>
      </c>
      <c r="AD137" s="436"/>
      <c r="AE137" s="436"/>
    </row>
    <row r="138" spans="1:31" ht="255" hidden="1">
      <c r="A138" s="188" t="s">
        <v>91</v>
      </c>
      <c r="B138" s="189" t="s">
        <v>92</v>
      </c>
      <c r="C138" s="190" t="s">
        <v>408</v>
      </c>
      <c r="D138" s="190" t="s">
        <v>409</v>
      </c>
      <c r="E138" s="190" t="s">
        <v>410</v>
      </c>
      <c r="F138" s="217" t="s">
        <v>130</v>
      </c>
      <c r="G138" s="218" t="s">
        <v>391</v>
      </c>
      <c r="H138" s="219" t="s">
        <v>392</v>
      </c>
      <c r="I138" s="220" t="s">
        <v>393</v>
      </c>
      <c r="J138" s="175" t="s">
        <v>394</v>
      </c>
      <c r="K138" s="217" t="s">
        <v>395</v>
      </c>
      <c r="L138" s="176" t="s">
        <v>100</v>
      </c>
      <c r="M138" s="176">
        <v>6</v>
      </c>
      <c r="N138" s="176">
        <v>2</v>
      </c>
      <c r="O138" s="176">
        <v>12</v>
      </c>
      <c r="P138" s="144" t="s">
        <v>282</v>
      </c>
      <c r="Q138" s="213">
        <v>25</v>
      </c>
      <c r="R138" s="150">
        <v>300</v>
      </c>
      <c r="S138" s="101" t="str">
        <f t="shared" si="59"/>
        <v>II</v>
      </c>
      <c r="T138" s="146" t="s">
        <v>103</v>
      </c>
      <c r="U138" s="217" t="s">
        <v>396</v>
      </c>
      <c r="V138" s="179">
        <v>25</v>
      </c>
      <c r="W138" s="175" t="s">
        <v>105</v>
      </c>
      <c r="X138" s="176" t="s">
        <v>106</v>
      </c>
      <c r="Y138" s="176" t="s">
        <v>106</v>
      </c>
      <c r="Z138" s="175" t="s">
        <v>397</v>
      </c>
      <c r="AA138" s="269" t="s">
        <v>398</v>
      </c>
      <c r="AB138" s="176" t="s">
        <v>106</v>
      </c>
      <c r="AC138" s="436" t="s">
        <v>256</v>
      </c>
      <c r="AD138" s="436"/>
      <c r="AE138" s="436"/>
    </row>
    <row r="139" spans="1:31" ht="255" hidden="1">
      <c r="A139" s="188" t="s">
        <v>91</v>
      </c>
      <c r="B139" s="189" t="s">
        <v>92</v>
      </c>
      <c r="C139" s="190" t="s">
        <v>408</v>
      </c>
      <c r="D139" s="190" t="s">
        <v>409</v>
      </c>
      <c r="E139" s="190" t="s">
        <v>410</v>
      </c>
      <c r="F139" s="217" t="s">
        <v>130</v>
      </c>
      <c r="G139" s="218" t="s">
        <v>399</v>
      </c>
      <c r="H139" s="219" t="s">
        <v>400</v>
      </c>
      <c r="I139" s="220" t="s">
        <v>401</v>
      </c>
      <c r="J139" s="175" t="s">
        <v>402</v>
      </c>
      <c r="K139" s="217" t="s">
        <v>395</v>
      </c>
      <c r="L139" s="175" t="s">
        <v>403</v>
      </c>
      <c r="M139" s="176">
        <v>6</v>
      </c>
      <c r="N139" s="176">
        <v>2</v>
      </c>
      <c r="O139" s="176">
        <v>12</v>
      </c>
      <c r="P139" s="144" t="s">
        <v>282</v>
      </c>
      <c r="Q139" s="213">
        <v>25</v>
      </c>
      <c r="R139" s="150">
        <v>300</v>
      </c>
      <c r="S139" s="101" t="str">
        <f t="shared" si="59"/>
        <v>II</v>
      </c>
      <c r="T139" s="146" t="s">
        <v>103</v>
      </c>
      <c r="U139" s="217" t="s">
        <v>396</v>
      </c>
      <c r="V139" s="179">
        <v>25</v>
      </c>
      <c r="W139" s="175" t="s">
        <v>105</v>
      </c>
      <c r="X139" s="176" t="s">
        <v>106</v>
      </c>
      <c r="Y139" s="176" t="s">
        <v>106</v>
      </c>
      <c r="Z139" s="175" t="s">
        <v>397</v>
      </c>
      <c r="AA139" s="269" t="s">
        <v>398</v>
      </c>
      <c r="AB139" s="176" t="s">
        <v>106</v>
      </c>
      <c r="AC139" s="422" t="s">
        <v>142</v>
      </c>
      <c r="AD139" s="423"/>
      <c r="AE139" s="433"/>
    </row>
    <row r="140" spans="1:31" ht="255" hidden="1">
      <c r="A140" s="188" t="s">
        <v>91</v>
      </c>
      <c r="B140" s="189" t="s">
        <v>92</v>
      </c>
      <c r="C140" s="190" t="s">
        <v>408</v>
      </c>
      <c r="D140" s="190" t="s">
        <v>409</v>
      </c>
      <c r="E140" s="190" t="s">
        <v>410</v>
      </c>
      <c r="F140" s="217" t="s">
        <v>130</v>
      </c>
      <c r="G140" s="218" t="s">
        <v>399</v>
      </c>
      <c r="H140" s="219" t="s">
        <v>404</v>
      </c>
      <c r="I140" s="220" t="s">
        <v>405</v>
      </c>
      <c r="J140" s="175" t="s">
        <v>406</v>
      </c>
      <c r="K140" s="148" t="s">
        <v>407</v>
      </c>
      <c r="L140" s="148" t="s">
        <v>100</v>
      </c>
      <c r="M140" s="147">
        <v>2</v>
      </c>
      <c r="N140" s="147">
        <v>3</v>
      </c>
      <c r="O140" s="144">
        <v>6</v>
      </c>
      <c r="P140" s="144" t="s">
        <v>153</v>
      </c>
      <c r="Q140" s="147">
        <v>10</v>
      </c>
      <c r="R140" s="144">
        <v>60</v>
      </c>
      <c r="S140" s="101" t="str">
        <f t="shared" si="59"/>
        <v>III</v>
      </c>
      <c r="T140" s="146" t="s">
        <v>139</v>
      </c>
      <c r="U140" s="148" t="s">
        <v>140</v>
      </c>
      <c r="V140" s="179">
        <v>25</v>
      </c>
      <c r="W140" s="148" t="s">
        <v>105</v>
      </c>
      <c r="X140" s="148" t="s">
        <v>106</v>
      </c>
      <c r="Y140" s="148" t="s">
        <v>106</v>
      </c>
      <c r="Z140" s="148" t="s">
        <v>106</v>
      </c>
      <c r="AA140" s="148" t="s">
        <v>333</v>
      </c>
      <c r="AB140" s="148" t="s">
        <v>106</v>
      </c>
      <c r="AC140" s="422" t="s">
        <v>142</v>
      </c>
      <c r="AD140" s="423"/>
      <c r="AE140" s="433"/>
    </row>
    <row r="141" spans="1:31" ht="195" hidden="1">
      <c r="A141" s="188" t="s">
        <v>91</v>
      </c>
      <c r="B141" s="189" t="s">
        <v>92</v>
      </c>
      <c r="C141" s="190" t="s">
        <v>451</v>
      </c>
      <c r="D141" s="190" t="s">
        <v>452</v>
      </c>
      <c r="E141" s="190" t="s">
        <v>453</v>
      </c>
      <c r="F141" s="6" t="s">
        <v>96</v>
      </c>
      <c r="G141" s="191" t="s">
        <v>411</v>
      </c>
      <c r="H141" s="172" t="s">
        <v>98</v>
      </c>
      <c r="I141" s="171" t="s">
        <v>99</v>
      </c>
      <c r="J141" s="4" t="s">
        <v>100</v>
      </c>
      <c r="K141" s="4" t="s">
        <v>101</v>
      </c>
      <c r="L141" s="4" t="s">
        <v>102</v>
      </c>
      <c r="M141" s="5">
        <v>6</v>
      </c>
      <c r="N141" s="5">
        <v>3</v>
      </c>
      <c r="O141" s="100">
        <f t="shared" ref="O141" si="60">M141*N141</f>
        <v>18</v>
      </c>
      <c r="P141" s="100" t="str">
        <f t="shared" ref="P141" si="61">IF(OR(O141="",O141=0),"",IF(O141&lt;5,"B",IF(O141&lt;9,"M",IF(O141&lt;21,"A","MA"))))</f>
        <v>A</v>
      </c>
      <c r="Q141" s="5">
        <v>25</v>
      </c>
      <c r="R141" s="100">
        <f t="shared" ref="R141" si="62">O141*Q141</f>
        <v>450</v>
      </c>
      <c r="S141" s="101" t="str">
        <f t="shared" si="59"/>
        <v>II</v>
      </c>
      <c r="T141" s="6" t="s">
        <v>103</v>
      </c>
      <c r="U141" s="4" t="s">
        <v>104</v>
      </c>
      <c r="V141" s="179">
        <v>1</v>
      </c>
      <c r="W141" s="4" t="s">
        <v>105</v>
      </c>
      <c r="X141" s="4" t="s">
        <v>106</v>
      </c>
      <c r="Y141" s="4" t="s">
        <v>106</v>
      </c>
      <c r="Z141" s="4" t="s">
        <v>106</v>
      </c>
      <c r="AA141" s="171" t="s">
        <v>107</v>
      </c>
      <c r="AB141" s="4" t="s">
        <v>108</v>
      </c>
      <c r="AC141" s="434" t="s">
        <v>109</v>
      </c>
      <c r="AD141" s="434"/>
      <c r="AE141" s="451"/>
    </row>
    <row r="142" spans="1:31" ht="195" hidden="1">
      <c r="A142" s="188" t="s">
        <v>91</v>
      </c>
      <c r="B142" s="189" t="s">
        <v>92</v>
      </c>
      <c r="C142" s="190" t="s">
        <v>451</v>
      </c>
      <c r="D142" s="190" t="s">
        <v>452</v>
      </c>
      <c r="E142" s="190" t="s">
        <v>453</v>
      </c>
      <c r="F142" s="4" t="s">
        <v>96</v>
      </c>
      <c r="G142" s="191" t="s">
        <v>454</v>
      </c>
      <c r="H142" s="154" t="s">
        <v>112</v>
      </c>
      <c r="I142" s="173" t="s">
        <v>113</v>
      </c>
      <c r="J142" s="177" t="s">
        <v>114</v>
      </c>
      <c r="K142" s="177" t="s">
        <v>115</v>
      </c>
      <c r="L142" s="157" t="s">
        <v>116</v>
      </c>
      <c r="M142" s="178">
        <v>6</v>
      </c>
      <c r="N142" s="178">
        <v>3</v>
      </c>
      <c r="O142" s="178">
        <f>M142*N142</f>
        <v>18</v>
      </c>
      <c r="P142" s="192" t="str">
        <f>IF(OR(O142="",O142=0),"",IF(O142&lt;5,"B",IF(O142&lt;9,"M",IF(O142&lt;21,"A","MA"))))</f>
        <v>A</v>
      </c>
      <c r="Q142" s="178">
        <v>25</v>
      </c>
      <c r="R142" s="178">
        <f>O142*Q142</f>
        <v>450</v>
      </c>
      <c r="S142" s="145" t="str">
        <f>IF(R142="","",IF(AND(R142&gt;=600,R142&lt;=4000),"I",IF(AND(R142&gt;=150,R142&lt;=500),"II",IF(AND(R142&gt;=40,R142&lt;=120),"III",IF(OR(R142&lt;=20,R142&gt;=0),"IV")))))</f>
        <v>II</v>
      </c>
      <c r="T142" s="148" t="s">
        <v>103</v>
      </c>
      <c r="U142" s="157" t="s">
        <v>117</v>
      </c>
      <c r="V142" s="179">
        <v>1</v>
      </c>
      <c r="W142" s="177" t="s">
        <v>105</v>
      </c>
      <c r="X142" s="179" t="s">
        <v>106</v>
      </c>
      <c r="Y142" s="179" t="s">
        <v>106</v>
      </c>
      <c r="Z142" s="177" t="s">
        <v>106</v>
      </c>
      <c r="AA142" s="173" t="s">
        <v>118</v>
      </c>
      <c r="AB142" s="177" t="s">
        <v>108</v>
      </c>
      <c r="AC142" s="435" t="s">
        <v>109</v>
      </c>
      <c r="AD142" s="435"/>
      <c r="AE142" s="443"/>
    </row>
    <row r="143" spans="1:31" ht="195" hidden="1">
      <c r="A143" s="188" t="s">
        <v>91</v>
      </c>
      <c r="B143" s="189" t="s">
        <v>92</v>
      </c>
      <c r="C143" s="190" t="s">
        <v>451</v>
      </c>
      <c r="D143" s="190" t="s">
        <v>452</v>
      </c>
      <c r="E143" s="190" t="s">
        <v>453</v>
      </c>
      <c r="F143" s="6" t="s">
        <v>96</v>
      </c>
      <c r="G143" s="191" t="s">
        <v>119</v>
      </c>
      <c r="H143" s="154" t="s">
        <v>120</v>
      </c>
      <c r="I143" s="173" t="s">
        <v>121</v>
      </c>
      <c r="J143" s="177" t="s">
        <v>122</v>
      </c>
      <c r="K143" s="177" t="s">
        <v>100</v>
      </c>
      <c r="L143" s="157" t="s">
        <v>123</v>
      </c>
      <c r="M143" s="178">
        <v>6</v>
      </c>
      <c r="N143" s="178">
        <v>3</v>
      </c>
      <c r="O143" s="178">
        <f t="shared" ref="O143" si="63">M143*N143</f>
        <v>18</v>
      </c>
      <c r="P143" s="144" t="str">
        <f t="shared" ref="P143" si="64">IF(OR(O143="",O143=0),"",IF(O143&lt;5,"B",IF(O143&lt;9,"M",IF(O143&lt;21,"A","MA"))))</f>
        <v>A</v>
      </c>
      <c r="Q143" s="178">
        <v>25</v>
      </c>
      <c r="R143" s="178">
        <f t="shared" ref="R143" si="65">O143*Q143</f>
        <v>450</v>
      </c>
      <c r="S143" s="145" t="str">
        <f t="shared" ref="S143" si="66">IF(R143="","",IF(AND(R143&gt;=600,R143&lt;=4000),"I",IF(AND(R143&gt;=150,R143&lt;=500),"II",IF(AND(R143&gt;=40,R143&lt;=120),"III",IF(OR(R143&lt;=20,R143&gt;=0),"IV")))))</f>
        <v>II</v>
      </c>
      <c r="T143" s="146" t="s">
        <v>103</v>
      </c>
      <c r="U143" s="164" t="s">
        <v>117</v>
      </c>
      <c r="V143" s="179">
        <v>1</v>
      </c>
      <c r="W143" s="177" t="s">
        <v>105</v>
      </c>
      <c r="X143" s="179" t="s">
        <v>106</v>
      </c>
      <c r="Y143" s="179" t="s">
        <v>106</v>
      </c>
      <c r="Z143" s="177" t="s">
        <v>106</v>
      </c>
      <c r="AA143" s="173" t="s">
        <v>124</v>
      </c>
      <c r="AB143" s="177" t="s">
        <v>108</v>
      </c>
      <c r="AC143" s="444" t="s">
        <v>109</v>
      </c>
      <c r="AD143" s="435"/>
      <c r="AE143" s="443"/>
    </row>
    <row r="144" spans="1:31" ht="216.75" hidden="1">
      <c r="A144" s="188" t="s">
        <v>91</v>
      </c>
      <c r="B144" s="189" t="s">
        <v>92</v>
      </c>
      <c r="C144" s="190" t="s">
        <v>451</v>
      </c>
      <c r="D144" s="190" t="s">
        <v>455</v>
      </c>
      <c r="E144" s="190" t="s">
        <v>453</v>
      </c>
      <c r="F144" s="4" t="s">
        <v>96</v>
      </c>
      <c r="G144" s="191" t="s">
        <v>456</v>
      </c>
      <c r="H144" s="154" t="s">
        <v>126</v>
      </c>
      <c r="I144" s="173" t="s">
        <v>127</v>
      </c>
      <c r="J144" s="177" t="s">
        <v>100</v>
      </c>
      <c r="K144" s="177" t="s">
        <v>100</v>
      </c>
      <c r="L144" s="157" t="s">
        <v>123</v>
      </c>
      <c r="M144" s="178">
        <v>6</v>
      </c>
      <c r="N144" s="178">
        <v>3</v>
      </c>
      <c r="O144" s="178">
        <f>M144*N144</f>
        <v>18</v>
      </c>
      <c r="P144" s="192" t="str">
        <f>IF(OR(O144="",O144=0),"",IF(O144&lt;5,"B",IF(O144&lt;9,"M",IF(O144&lt;21,"A","MA"))))</f>
        <v>A</v>
      </c>
      <c r="Q144" s="178">
        <v>25</v>
      </c>
      <c r="R144" s="178">
        <f>O144*Q144</f>
        <v>450</v>
      </c>
      <c r="S144" s="145" t="str">
        <f>IF(R144="","",IF(AND(R144&gt;=600,R144&lt;=4000),"I",IF(AND(R144&gt;=150,R144&lt;=500),"II",IF(AND(R144&gt;=40,R144&lt;=120),"III",IF(OR(R144&lt;=20,R144&gt;=0),"IV")))))</f>
        <v>II</v>
      </c>
      <c r="T144" s="148" t="s">
        <v>103</v>
      </c>
      <c r="U144" s="157" t="s">
        <v>117</v>
      </c>
      <c r="V144" s="179">
        <v>1</v>
      </c>
      <c r="W144" s="177" t="s">
        <v>105</v>
      </c>
      <c r="X144" s="179" t="s">
        <v>106</v>
      </c>
      <c r="Y144" s="177" t="s">
        <v>128</v>
      </c>
      <c r="Z144" s="177" t="s">
        <v>106</v>
      </c>
      <c r="AA144" s="173" t="s">
        <v>129</v>
      </c>
      <c r="AB144" s="177" t="s">
        <v>108</v>
      </c>
      <c r="AC144" s="444" t="s">
        <v>109</v>
      </c>
      <c r="AD144" s="435"/>
      <c r="AE144" s="443"/>
    </row>
    <row r="145" spans="1:31" ht="191.25" hidden="1">
      <c r="A145" s="188" t="s">
        <v>91</v>
      </c>
      <c r="B145" s="189" t="s">
        <v>92</v>
      </c>
      <c r="C145" s="190" t="s">
        <v>451</v>
      </c>
      <c r="D145" s="190" t="s">
        <v>455</v>
      </c>
      <c r="E145" s="190" t="s">
        <v>453</v>
      </c>
      <c r="F145" s="4" t="s">
        <v>130</v>
      </c>
      <c r="G145" s="191" t="s">
        <v>457</v>
      </c>
      <c r="H145" s="154" t="s">
        <v>132</v>
      </c>
      <c r="I145" s="173" t="s">
        <v>133</v>
      </c>
      <c r="J145" s="177" t="s">
        <v>100</v>
      </c>
      <c r="K145" s="177" t="s">
        <v>100</v>
      </c>
      <c r="L145" s="157" t="s">
        <v>123</v>
      </c>
      <c r="M145" s="178">
        <v>6</v>
      </c>
      <c r="N145" s="178">
        <v>3</v>
      </c>
      <c r="O145" s="178">
        <f>M145*N145</f>
        <v>18</v>
      </c>
      <c r="P145" s="192" t="str">
        <f>IF(OR(O145="",O145=0),"",IF(O145&lt;5,"B",IF(O145&lt;9,"M",IF(O145&lt;21,"A","MA"))))</f>
        <v>A</v>
      </c>
      <c r="Q145" s="178">
        <v>25</v>
      </c>
      <c r="R145" s="178">
        <f>O145*Q145</f>
        <v>450</v>
      </c>
      <c r="S145" s="145" t="str">
        <f>IF(R145="","",IF(AND(R145&gt;=600,R145&lt;=4000),"I",IF(AND(R145&gt;=150,R145&lt;=500),"II",IF(AND(R145&gt;=40,R145&lt;=120),"III",IF(OR(R145&lt;=20,R145&gt;=0),"IV")))))</f>
        <v>II</v>
      </c>
      <c r="T145" s="148" t="s">
        <v>103</v>
      </c>
      <c r="U145" s="157" t="s">
        <v>117</v>
      </c>
      <c r="V145" s="179">
        <v>1</v>
      </c>
      <c r="W145" s="177" t="s">
        <v>105</v>
      </c>
      <c r="X145" s="179" t="s">
        <v>106</v>
      </c>
      <c r="Y145" s="177" t="s">
        <v>106</v>
      </c>
      <c r="Z145" s="177" t="s">
        <v>106</v>
      </c>
      <c r="AA145" s="173" t="s">
        <v>134</v>
      </c>
      <c r="AB145" s="177" t="s">
        <v>108</v>
      </c>
      <c r="AC145" s="435" t="s">
        <v>109</v>
      </c>
      <c r="AD145" s="435"/>
      <c r="AE145" s="443"/>
    </row>
    <row r="146" spans="1:31" ht="135" hidden="1">
      <c r="A146" s="188" t="s">
        <v>91</v>
      </c>
      <c r="B146" s="189" t="s">
        <v>92</v>
      </c>
      <c r="C146" s="190" t="s">
        <v>451</v>
      </c>
      <c r="D146" s="190" t="s">
        <v>455</v>
      </c>
      <c r="E146" s="190" t="s">
        <v>453</v>
      </c>
      <c r="F146" s="4" t="s">
        <v>130</v>
      </c>
      <c r="G146" s="191" t="s">
        <v>416</v>
      </c>
      <c r="H146" s="172" t="s">
        <v>136</v>
      </c>
      <c r="I146" s="158" t="s">
        <v>137</v>
      </c>
      <c r="J146" s="148" t="s">
        <v>100</v>
      </c>
      <c r="K146" s="148" t="s">
        <v>138</v>
      </c>
      <c r="L146" s="148" t="s">
        <v>100</v>
      </c>
      <c r="M146" s="193">
        <v>2</v>
      </c>
      <c r="N146" s="193">
        <v>3</v>
      </c>
      <c r="O146" s="192">
        <f>M146*N146</f>
        <v>6</v>
      </c>
      <c r="P146" s="192" t="str">
        <f>IF(OR(O146="",O146=0),"",IF(O146&lt;5,"B",IF(O146&lt;9,"M",IF(O146&lt;21,"A","MA"))))</f>
        <v>M</v>
      </c>
      <c r="Q146" s="193">
        <v>10</v>
      </c>
      <c r="R146" s="192">
        <f>O146*Q146</f>
        <v>60</v>
      </c>
      <c r="S146" s="145" t="str">
        <f>IF(R146="","",IF(AND(R146&gt;=600,R146&lt;=4000),"I",IF(AND(R146&gt;=150,R146&lt;=500),"II",IF(AND(R146&gt;=40,R146&lt;=120),"III",IF(OR(R146&lt;=20,R146&gt;=0),"IV")))))</f>
        <v>III</v>
      </c>
      <c r="T146" s="148" t="s">
        <v>139</v>
      </c>
      <c r="U146" s="148" t="s">
        <v>140</v>
      </c>
      <c r="V146" s="179">
        <v>1</v>
      </c>
      <c r="W146" s="148" t="s">
        <v>105</v>
      </c>
      <c r="X146" s="148" t="s">
        <v>106</v>
      </c>
      <c r="Y146" s="148" t="s">
        <v>106</v>
      </c>
      <c r="Z146" s="148" t="s">
        <v>106</v>
      </c>
      <c r="AA146" s="158" t="s">
        <v>141</v>
      </c>
      <c r="AB146" s="148" t="s">
        <v>106</v>
      </c>
      <c r="AC146" s="422" t="s">
        <v>142</v>
      </c>
      <c r="AD146" s="423"/>
      <c r="AE146" s="433"/>
    </row>
    <row r="147" spans="1:31" ht="178.5" hidden="1">
      <c r="A147" s="188" t="s">
        <v>91</v>
      </c>
      <c r="B147" s="189" t="s">
        <v>92</v>
      </c>
      <c r="C147" s="190" t="s">
        <v>451</v>
      </c>
      <c r="D147" s="190" t="s">
        <v>455</v>
      </c>
      <c r="E147" s="190" t="s">
        <v>453</v>
      </c>
      <c r="F147" s="4" t="s">
        <v>96</v>
      </c>
      <c r="G147" s="191" t="s">
        <v>458</v>
      </c>
      <c r="H147" s="158" t="s">
        <v>144</v>
      </c>
      <c r="I147" s="158" t="s">
        <v>145</v>
      </c>
      <c r="J147" s="148" t="s">
        <v>100</v>
      </c>
      <c r="K147" s="148" t="s">
        <v>146</v>
      </c>
      <c r="L147" s="148" t="s">
        <v>147</v>
      </c>
      <c r="M147" s="193">
        <v>2</v>
      </c>
      <c r="N147" s="193">
        <v>3</v>
      </c>
      <c r="O147" s="192">
        <f t="shared" ref="O147" si="67">M147*N147</f>
        <v>6</v>
      </c>
      <c r="P147" s="192" t="str">
        <f t="shared" ref="P147" si="68">IF(OR(O147="",O147=0),"",IF(O147&lt;5,"B",IF(O147&lt;9,"M",IF(O147&lt;21,"A","MA"))))</f>
        <v>M</v>
      </c>
      <c r="Q147" s="193">
        <v>10</v>
      </c>
      <c r="R147" s="192">
        <f t="shared" ref="R147" si="69">O147*Q147</f>
        <v>60</v>
      </c>
      <c r="S147" s="145" t="str">
        <f t="shared" ref="S147" si="70">IF(R147="","",IF(AND(R147&gt;=600,R147&lt;=4000),"I",IF(AND(R147&gt;=150,R147&lt;=500),"II",IF(AND(R147&gt;=40,R147&lt;=120),"III",IF(OR(R147&lt;=20,R147&gt;=0),"IV")))))</f>
        <v>III</v>
      </c>
      <c r="T147" s="148" t="s">
        <v>139</v>
      </c>
      <c r="U147" s="148" t="s">
        <v>148</v>
      </c>
      <c r="V147" s="179">
        <v>1</v>
      </c>
      <c r="W147" s="175" t="s">
        <v>105</v>
      </c>
      <c r="X147" s="148" t="s">
        <v>106</v>
      </c>
      <c r="Y147" s="148" t="s">
        <v>106</v>
      </c>
      <c r="Z147" s="148" t="s">
        <v>149</v>
      </c>
      <c r="AA147" s="158" t="s">
        <v>150</v>
      </c>
      <c r="AB147" s="148" t="s">
        <v>106</v>
      </c>
      <c r="AC147" s="422" t="s">
        <v>142</v>
      </c>
      <c r="AD147" s="423"/>
      <c r="AE147" s="433"/>
    </row>
    <row r="148" spans="1:31" ht="178.5" hidden="1">
      <c r="A148" s="188" t="s">
        <v>91</v>
      </c>
      <c r="B148" s="189" t="s">
        <v>92</v>
      </c>
      <c r="C148" s="190" t="s">
        <v>451</v>
      </c>
      <c r="D148" s="190" t="s">
        <v>455</v>
      </c>
      <c r="E148" s="190" t="s">
        <v>453</v>
      </c>
      <c r="F148" s="156" t="s">
        <v>96</v>
      </c>
      <c r="G148" s="142" t="s">
        <v>151</v>
      </c>
      <c r="H148" s="158" t="s">
        <v>144</v>
      </c>
      <c r="I148" s="158" t="s">
        <v>145</v>
      </c>
      <c r="J148" s="148" t="s">
        <v>100</v>
      </c>
      <c r="K148" s="148" t="s">
        <v>152</v>
      </c>
      <c r="L148" s="148" t="s">
        <v>147</v>
      </c>
      <c r="M148" s="147">
        <v>2</v>
      </c>
      <c r="N148" s="147">
        <v>3</v>
      </c>
      <c r="O148" s="144">
        <v>6</v>
      </c>
      <c r="P148" s="144" t="s">
        <v>153</v>
      </c>
      <c r="Q148" s="147">
        <v>10</v>
      </c>
      <c r="R148" s="144">
        <v>60</v>
      </c>
      <c r="S148" s="145" t="s">
        <v>154</v>
      </c>
      <c r="T148" s="146" t="s">
        <v>139</v>
      </c>
      <c r="U148" s="148" t="s">
        <v>148</v>
      </c>
      <c r="V148" s="179">
        <v>1</v>
      </c>
      <c r="W148" s="175" t="s">
        <v>105</v>
      </c>
      <c r="X148" s="148" t="s">
        <v>106</v>
      </c>
      <c r="Y148" s="148" t="s">
        <v>106</v>
      </c>
      <c r="Z148" s="148" t="s">
        <v>106</v>
      </c>
      <c r="AA148" s="148" t="s">
        <v>155</v>
      </c>
      <c r="AB148" s="148" t="s">
        <v>106</v>
      </c>
      <c r="AC148" s="422" t="s">
        <v>142</v>
      </c>
      <c r="AD148" s="423"/>
      <c r="AE148" s="433"/>
    </row>
    <row r="149" spans="1:31" ht="165.75" hidden="1">
      <c r="A149" s="188" t="s">
        <v>91</v>
      </c>
      <c r="B149" s="189" t="s">
        <v>92</v>
      </c>
      <c r="C149" s="190" t="s">
        <v>451</v>
      </c>
      <c r="D149" s="190" t="s">
        <v>455</v>
      </c>
      <c r="E149" s="190" t="s">
        <v>453</v>
      </c>
      <c r="F149" s="156" t="s">
        <v>96</v>
      </c>
      <c r="G149" s="142" t="s">
        <v>157</v>
      </c>
      <c r="H149" s="158" t="s">
        <v>158</v>
      </c>
      <c r="I149" s="158" t="s">
        <v>159</v>
      </c>
      <c r="J149" s="148" t="s">
        <v>100</v>
      </c>
      <c r="K149" s="148" t="s">
        <v>160</v>
      </c>
      <c r="L149" s="148" t="s">
        <v>100</v>
      </c>
      <c r="M149" s="147">
        <v>2</v>
      </c>
      <c r="N149" s="147">
        <v>3</v>
      </c>
      <c r="O149" s="144">
        <v>6</v>
      </c>
      <c r="P149" s="144" t="s">
        <v>153</v>
      </c>
      <c r="Q149" s="147">
        <v>25</v>
      </c>
      <c r="R149" s="144">
        <v>150</v>
      </c>
      <c r="S149" s="145" t="s">
        <v>161</v>
      </c>
      <c r="T149" s="146" t="s">
        <v>103</v>
      </c>
      <c r="U149" s="148" t="s">
        <v>162</v>
      </c>
      <c r="V149" s="179">
        <v>1</v>
      </c>
      <c r="W149" s="175" t="s">
        <v>105</v>
      </c>
      <c r="X149" s="148" t="s">
        <v>106</v>
      </c>
      <c r="Y149" s="148" t="s">
        <v>106</v>
      </c>
      <c r="Z149" s="148" t="s">
        <v>163</v>
      </c>
      <c r="AA149" s="148" t="s">
        <v>164</v>
      </c>
      <c r="AB149" s="148" t="s">
        <v>106</v>
      </c>
      <c r="AC149" s="422" t="s">
        <v>142</v>
      </c>
      <c r="AD149" s="423"/>
      <c r="AE149" s="433"/>
    </row>
    <row r="150" spans="1:31" ht="135" hidden="1">
      <c r="A150" s="188" t="s">
        <v>91</v>
      </c>
      <c r="B150" s="189" t="s">
        <v>92</v>
      </c>
      <c r="C150" s="190" t="s">
        <v>451</v>
      </c>
      <c r="D150" s="190" t="s">
        <v>455</v>
      </c>
      <c r="E150" s="190" t="s">
        <v>453</v>
      </c>
      <c r="F150" s="4" t="s">
        <v>96</v>
      </c>
      <c r="G150" s="191" t="s">
        <v>459</v>
      </c>
      <c r="H150" s="171" t="s">
        <v>166</v>
      </c>
      <c r="I150" s="171" t="s">
        <v>167</v>
      </c>
      <c r="J150" s="4" t="s">
        <v>100</v>
      </c>
      <c r="K150" s="4" t="s">
        <v>100</v>
      </c>
      <c r="L150" s="4" t="s">
        <v>168</v>
      </c>
      <c r="M150" s="195">
        <v>2</v>
      </c>
      <c r="N150" s="195">
        <v>3</v>
      </c>
      <c r="O150" s="196">
        <f>M150*N150</f>
        <v>6</v>
      </c>
      <c r="P150" s="196" t="str">
        <f>IF(OR(O150="",O150=0),"",IF(O150&lt;5,"B",IF(O150&lt;9,"M",IF(O150&lt;21,"A","MA"))))</f>
        <v>M</v>
      </c>
      <c r="Q150" s="195">
        <v>25</v>
      </c>
      <c r="R150" s="196">
        <f>O150*Q150</f>
        <v>150</v>
      </c>
      <c r="S150" s="101" t="str">
        <f>IF(R150="","",IF(AND(R150&gt;=600,R150&lt;=4000),"I",IF(AND(R150&gt;=150,R150&lt;=500),"II",IF(AND(R150&gt;=40,R150&lt;=120),"III",IF(OR(R150&lt;=20,R150&gt;=0),"IV")))))</f>
        <v>II</v>
      </c>
      <c r="T150" s="148" t="s">
        <v>103</v>
      </c>
      <c r="U150" s="4" t="s">
        <v>169</v>
      </c>
      <c r="V150" s="179">
        <v>1</v>
      </c>
      <c r="W150" s="175" t="s">
        <v>105</v>
      </c>
      <c r="X150" s="4" t="s">
        <v>106</v>
      </c>
      <c r="Y150" s="4" t="s">
        <v>106</v>
      </c>
      <c r="Z150" s="148" t="s">
        <v>170</v>
      </c>
      <c r="AA150" s="143" t="s">
        <v>171</v>
      </c>
      <c r="AB150" s="4" t="s">
        <v>172</v>
      </c>
      <c r="AC150" s="422" t="s">
        <v>142</v>
      </c>
      <c r="AD150" s="423"/>
      <c r="AE150" s="433"/>
    </row>
    <row r="151" spans="1:31" ht="135" hidden="1">
      <c r="A151" s="188" t="s">
        <v>91</v>
      </c>
      <c r="B151" s="189" t="s">
        <v>92</v>
      </c>
      <c r="C151" s="190" t="s">
        <v>451</v>
      </c>
      <c r="D151" s="190" t="s">
        <v>455</v>
      </c>
      <c r="E151" s="190" t="s">
        <v>453</v>
      </c>
      <c r="F151" s="156" t="s">
        <v>96</v>
      </c>
      <c r="G151" s="142" t="s">
        <v>460</v>
      </c>
      <c r="H151" s="142" t="s">
        <v>166</v>
      </c>
      <c r="I151" s="142" t="s">
        <v>167</v>
      </c>
      <c r="J151" s="143" t="s">
        <v>100</v>
      </c>
      <c r="K151" s="143" t="s">
        <v>420</v>
      </c>
      <c r="L151" s="4" t="s">
        <v>168</v>
      </c>
      <c r="M151" s="138">
        <v>2</v>
      </c>
      <c r="N151" s="138">
        <v>3</v>
      </c>
      <c r="O151" s="140">
        <v>6</v>
      </c>
      <c r="P151" s="140" t="s">
        <v>153</v>
      </c>
      <c r="Q151" s="138">
        <v>25</v>
      </c>
      <c r="R151" s="140">
        <v>150</v>
      </c>
      <c r="S151" s="159" t="s">
        <v>161</v>
      </c>
      <c r="T151" s="146" t="s">
        <v>103</v>
      </c>
      <c r="U151" s="143" t="s">
        <v>169</v>
      </c>
      <c r="V151" s="179">
        <v>1</v>
      </c>
      <c r="W151" s="175" t="s">
        <v>105</v>
      </c>
      <c r="X151" s="143" t="s">
        <v>106</v>
      </c>
      <c r="Y151" s="143" t="s">
        <v>106</v>
      </c>
      <c r="Z151" s="148" t="s">
        <v>106</v>
      </c>
      <c r="AA151" s="143" t="s">
        <v>106</v>
      </c>
      <c r="AB151" s="143" t="s">
        <v>342</v>
      </c>
      <c r="AC151" s="422" t="s">
        <v>142</v>
      </c>
      <c r="AD151" s="423"/>
      <c r="AE151" s="433"/>
    </row>
    <row r="152" spans="1:31" ht="135" hidden="1">
      <c r="A152" s="188" t="s">
        <v>91</v>
      </c>
      <c r="B152" s="189" t="s">
        <v>92</v>
      </c>
      <c r="C152" s="190" t="s">
        <v>451</v>
      </c>
      <c r="D152" s="190" t="s">
        <v>455</v>
      </c>
      <c r="E152" s="190" t="s">
        <v>453</v>
      </c>
      <c r="F152" s="4" t="s">
        <v>96</v>
      </c>
      <c r="G152" s="191" t="s">
        <v>173</v>
      </c>
      <c r="H152" s="171" t="s">
        <v>174</v>
      </c>
      <c r="I152" s="171" t="s">
        <v>175</v>
      </c>
      <c r="J152" s="4" t="s">
        <v>100</v>
      </c>
      <c r="K152" s="4" t="s">
        <v>100</v>
      </c>
      <c r="L152" s="4" t="s">
        <v>100</v>
      </c>
      <c r="M152" s="195">
        <v>2</v>
      </c>
      <c r="N152" s="195">
        <v>3</v>
      </c>
      <c r="O152" s="196">
        <f>M152*N152</f>
        <v>6</v>
      </c>
      <c r="P152" s="196" t="str">
        <f>IF(OR(O152="",O152=0),"",IF(O152&lt;5,"B",IF(O152&lt;9,"M",IF(O152&lt;21,"A","MA"))))</f>
        <v>M</v>
      </c>
      <c r="Q152" s="195">
        <v>25</v>
      </c>
      <c r="R152" s="196">
        <f>O152*Q152</f>
        <v>150</v>
      </c>
      <c r="S152" s="101" t="str">
        <f>IF(R152="","",IF(AND(R152&gt;=600,R152&lt;=4000),"I",IF(AND(R152&gt;=150,R152&lt;=500),"II",IF(AND(R152&gt;=40,R152&lt;=120),"III",IF(OR(R152&lt;=20,R152&gt;=0),"IV")))))</f>
        <v>II</v>
      </c>
      <c r="T152" s="148" t="s">
        <v>103</v>
      </c>
      <c r="U152" s="4" t="s">
        <v>176</v>
      </c>
      <c r="V152" s="179">
        <v>1</v>
      </c>
      <c r="W152" s="175" t="s">
        <v>105</v>
      </c>
      <c r="X152" s="4" t="s">
        <v>106</v>
      </c>
      <c r="Y152" s="4" t="s">
        <v>106</v>
      </c>
      <c r="Z152" s="148" t="s">
        <v>106</v>
      </c>
      <c r="AA152" s="171" t="s">
        <v>177</v>
      </c>
      <c r="AB152" s="4" t="s">
        <v>178</v>
      </c>
      <c r="AC152" s="422" t="s">
        <v>142</v>
      </c>
      <c r="AD152" s="423"/>
      <c r="AE152" s="433"/>
    </row>
    <row r="153" spans="1:31" ht="135" hidden="1">
      <c r="A153" s="188" t="s">
        <v>91</v>
      </c>
      <c r="B153" s="189" t="s">
        <v>92</v>
      </c>
      <c r="C153" s="190" t="s">
        <v>451</v>
      </c>
      <c r="D153" s="190" t="s">
        <v>455</v>
      </c>
      <c r="E153" s="190" t="s">
        <v>453</v>
      </c>
      <c r="F153" s="156" t="s">
        <v>96</v>
      </c>
      <c r="G153" s="142" t="s">
        <v>179</v>
      </c>
      <c r="H153" s="142" t="s">
        <v>180</v>
      </c>
      <c r="I153" s="174" t="s">
        <v>181</v>
      </c>
      <c r="J153" s="176" t="s">
        <v>100</v>
      </c>
      <c r="K153" s="176" t="s">
        <v>100</v>
      </c>
      <c r="L153" s="174" t="s">
        <v>182</v>
      </c>
      <c r="M153" s="176">
        <v>2</v>
      </c>
      <c r="N153" s="176">
        <v>2</v>
      </c>
      <c r="O153" s="140">
        <v>4</v>
      </c>
      <c r="P153" s="144" t="s">
        <v>183</v>
      </c>
      <c r="Q153" s="176">
        <v>10</v>
      </c>
      <c r="R153" s="140">
        <v>40</v>
      </c>
      <c r="S153" s="145" t="s">
        <v>154</v>
      </c>
      <c r="T153" s="146" t="s">
        <v>139</v>
      </c>
      <c r="U153" s="163" t="s">
        <v>184</v>
      </c>
      <c r="V153" s="179">
        <v>1</v>
      </c>
      <c r="W153" s="175" t="s">
        <v>105</v>
      </c>
      <c r="X153" s="176" t="s">
        <v>106</v>
      </c>
      <c r="Y153" s="176" t="s">
        <v>106</v>
      </c>
      <c r="Z153" s="176" t="s">
        <v>106</v>
      </c>
      <c r="AA153" s="165" t="s">
        <v>185</v>
      </c>
      <c r="AB153" s="148" t="s">
        <v>108</v>
      </c>
      <c r="AC153" s="422" t="s">
        <v>186</v>
      </c>
      <c r="AD153" s="423"/>
      <c r="AE153" s="423"/>
    </row>
    <row r="154" spans="1:31" ht="135" hidden="1">
      <c r="A154" s="188" t="s">
        <v>91</v>
      </c>
      <c r="B154" s="189" t="s">
        <v>92</v>
      </c>
      <c r="C154" s="190" t="s">
        <v>451</v>
      </c>
      <c r="D154" s="190" t="s">
        <v>455</v>
      </c>
      <c r="E154" s="190" t="s">
        <v>453</v>
      </c>
      <c r="F154" s="156" t="s">
        <v>96</v>
      </c>
      <c r="G154" s="142" t="s">
        <v>461</v>
      </c>
      <c r="H154" s="142" t="s">
        <v>188</v>
      </c>
      <c r="I154" s="174" t="s">
        <v>189</v>
      </c>
      <c r="J154" s="176" t="s">
        <v>100</v>
      </c>
      <c r="K154" s="176" t="s">
        <v>100</v>
      </c>
      <c r="L154" s="175" t="s">
        <v>100</v>
      </c>
      <c r="M154" s="176">
        <v>2</v>
      </c>
      <c r="N154" s="176">
        <v>2</v>
      </c>
      <c r="O154" s="140">
        <v>4</v>
      </c>
      <c r="P154" s="144" t="s">
        <v>183</v>
      </c>
      <c r="Q154" s="176">
        <v>10</v>
      </c>
      <c r="R154" s="140">
        <v>40</v>
      </c>
      <c r="S154" s="145" t="s">
        <v>154</v>
      </c>
      <c r="T154" s="146" t="s">
        <v>139</v>
      </c>
      <c r="U154" s="163" t="s">
        <v>190</v>
      </c>
      <c r="V154" s="179">
        <v>1</v>
      </c>
      <c r="W154" s="175" t="s">
        <v>105</v>
      </c>
      <c r="X154" s="176" t="s">
        <v>106</v>
      </c>
      <c r="Y154" s="176" t="s">
        <v>106</v>
      </c>
      <c r="Z154" s="176" t="s">
        <v>106</v>
      </c>
      <c r="AA154" s="175" t="s">
        <v>191</v>
      </c>
      <c r="AB154" s="148" t="s">
        <v>108</v>
      </c>
      <c r="AC154" s="422" t="s">
        <v>186</v>
      </c>
      <c r="AD154" s="423"/>
      <c r="AE154" s="423"/>
    </row>
    <row r="155" spans="1:31" ht="135" hidden="1">
      <c r="A155" s="188" t="s">
        <v>91</v>
      </c>
      <c r="B155" s="189" t="s">
        <v>92</v>
      </c>
      <c r="C155" s="190" t="s">
        <v>451</v>
      </c>
      <c r="D155" s="190" t="s">
        <v>455</v>
      </c>
      <c r="E155" s="190" t="s">
        <v>453</v>
      </c>
      <c r="F155" s="6" t="s">
        <v>130</v>
      </c>
      <c r="G155" s="191" t="s">
        <v>422</v>
      </c>
      <c r="H155" s="171" t="s">
        <v>423</v>
      </c>
      <c r="I155" s="174" t="s">
        <v>424</v>
      </c>
      <c r="J155" s="176" t="s">
        <v>100</v>
      </c>
      <c r="K155" s="175" t="s">
        <v>425</v>
      </c>
      <c r="L155" s="175" t="s">
        <v>195</v>
      </c>
      <c r="M155" s="176">
        <v>2</v>
      </c>
      <c r="N155" s="176">
        <v>2</v>
      </c>
      <c r="O155" s="176">
        <v>4</v>
      </c>
      <c r="P155" s="144" t="str">
        <f t="shared" ref="P155:P158" si="71">IF(OR(O155="",O155=0),"",IF(O155&lt;5,"B",IF(O155&lt;9,"M",IF(O155&lt;21,"A","MA"))))</f>
        <v>B</v>
      </c>
      <c r="Q155" s="176">
        <v>10</v>
      </c>
      <c r="R155" s="176">
        <v>40</v>
      </c>
      <c r="S155" s="145" t="str">
        <f t="shared" ref="S155:S158" si="72">IF(R155="","",IF(AND(R155&gt;=600,R155&lt;=4000),"I",IF(AND(R155&gt;=150,R155&lt;=500),"II",IF(AND(R155&gt;=40,R155&lt;=120),"III",IF(OR(R155&lt;=20,R155&gt;=0),"IV")))))</f>
        <v>III</v>
      </c>
      <c r="T155" s="146" t="s">
        <v>139</v>
      </c>
      <c r="U155" s="163" t="s">
        <v>196</v>
      </c>
      <c r="V155" s="179">
        <v>1</v>
      </c>
      <c r="W155" s="175" t="s">
        <v>105</v>
      </c>
      <c r="X155" s="176" t="s">
        <v>106</v>
      </c>
      <c r="Y155" s="176" t="s">
        <v>106</v>
      </c>
      <c r="Z155" s="176" t="s">
        <v>106</v>
      </c>
      <c r="AA155" s="174" t="s">
        <v>426</v>
      </c>
      <c r="AB155" s="177" t="s">
        <v>108</v>
      </c>
      <c r="AC155" s="422" t="s">
        <v>186</v>
      </c>
      <c r="AD155" s="423"/>
      <c r="AE155" s="423"/>
    </row>
    <row r="156" spans="1:31" ht="165.75" hidden="1">
      <c r="A156" s="188" t="s">
        <v>91</v>
      </c>
      <c r="B156" s="189" t="s">
        <v>92</v>
      </c>
      <c r="C156" s="190" t="s">
        <v>451</v>
      </c>
      <c r="D156" s="190" t="s">
        <v>455</v>
      </c>
      <c r="E156" s="190" t="s">
        <v>453</v>
      </c>
      <c r="F156" s="4" t="s">
        <v>130</v>
      </c>
      <c r="G156" s="191" t="s">
        <v>192</v>
      </c>
      <c r="H156" s="172" t="s">
        <v>193</v>
      </c>
      <c r="I156" s="174" t="s">
        <v>194</v>
      </c>
      <c r="J156" s="176" t="s">
        <v>100</v>
      </c>
      <c r="K156" s="175" t="s">
        <v>100</v>
      </c>
      <c r="L156" s="175" t="s">
        <v>195</v>
      </c>
      <c r="M156" s="176">
        <v>2</v>
      </c>
      <c r="N156" s="176">
        <v>2</v>
      </c>
      <c r="O156" s="176">
        <v>4</v>
      </c>
      <c r="P156" s="192" t="str">
        <f t="shared" si="71"/>
        <v>B</v>
      </c>
      <c r="Q156" s="176">
        <v>10</v>
      </c>
      <c r="R156" s="176">
        <v>40</v>
      </c>
      <c r="S156" s="145" t="str">
        <f t="shared" si="72"/>
        <v>III</v>
      </c>
      <c r="T156" s="148" t="s">
        <v>139</v>
      </c>
      <c r="U156" s="162" t="s">
        <v>196</v>
      </c>
      <c r="V156" s="179">
        <v>1</v>
      </c>
      <c r="W156" s="175" t="s">
        <v>105</v>
      </c>
      <c r="X156" s="176" t="s">
        <v>106</v>
      </c>
      <c r="Y156" s="176" t="s">
        <v>106</v>
      </c>
      <c r="Z156" s="176" t="s">
        <v>106</v>
      </c>
      <c r="AA156" s="174" t="s">
        <v>197</v>
      </c>
      <c r="AB156" s="175" t="s">
        <v>198</v>
      </c>
      <c r="AC156" s="422" t="s">
        <v>186</v>
      </c>
      <c r="AD156" s="423"/>
      <c r="AE156" s="423"/>
    </row>
    <row r="157" spans="1:31" ht="165.75" hidden="1">
      <c r="A157" s="188" t="s">
        <v>91</v>
      </c>
      <c r="B157" s="189" t="s">
        <v>92</v>
      </c>
      <c r="C157" s="190" t="s">
        <v>451</v>
      </c>
      <c r="D157" s="190" t="s">
        <v>455</v>
      </c>
      <c r="E157" s="190" t="s">
        <v>453</v>
      </c>
      <c r="F157" s="4" t="s">
        <v>96</v>
      </c>
      <c r="G157" s="191" t="s">
        <v>428</v>
      </c>
      <c r="H157" s="171" t="s">
        <v>200</v>
      </c>
      <c r="I157" s="174" t="s">
        <v>194</v>
      </c>
      <c r="J157" s="176" t="s">
        <v>100</v>
      </c>
      <c r="K157" s="175" t="s">
        <v>100</v>
      </c>
      <c r="L157" s="175" t="s">
        <v>195</v>
      </c>
      <c r="M157" s="176">
        <v>2</v>
      </c>
      <c r="N157" s="176">
        <v>2</v>
      </c>
      <c r="O157" s="176">
        <v>4</v>
      </c>
      <c r="P157" s="192" t="str">
        <f t="shared" si="71"/>
        <v>B</v>
      </c>
      <c r="Q157" s="176">
        <v>10</v>
      </c>
      <c r="R157" s="176">
        <v>40</v>
      </c>
      <c r="S157" s="145" t="str">
        <f t="shared" si="72"/>
        <v>III</v>
      </c>
      <c r="T157" s="148" t="s">
        <v>139</v>
      </c>
      <c r="U157" s="162" t="s">
        <v>196</v>
      </c>
      <c r="V157" s="179">
        <v>1</v>
      </c>
      <c r="W157" s="175" t="s">
        <v>105</v>
      </c>
      <c r="X157" s="176" t="s">
        <v>106</v>
      </c>
      <c r="Y157" s="176" t="s">
        <v>106</v>
      </c>
      <c r="Z157" s="176" t="s">
        <v>106</v>
      </c>
      <c r="AA157" s="174" t="s">
        <v>197</v>
      </c>
      <c r="AB157" s="177" t="s">
        <v>198</v>
      </c>
      <c r="AC157" s="422" t="s">
        <v>186</v>
      </c>
      <c r="AD157" s="423"/>
      <c r="AE157" s="423"/>
    </row>
    <row r="158" spans="1:31" ht="409.5" hidden="1">
      <c r="A158" s="188" t="s">
        <v>91</v>
      </c>
      <c r="B158" s="189" t="s">
        <v>92</v>
      </c>
      <c r="C158" s="190" t="s">
        <v>451</v>
      </c>
      <c r="D158" s="190" t="s">
        <v>455</v>
      </c>
      <c r="E158" s="190" t="s">
        <v>453</v>
      </c>
      <c r="F158" s="4" t="s">
        <v>96</v>
      </c>
      <c r="G158" s="191" t="s">
        <v>462</v>
      </c>
      <c r="H158" s="158" t="s">
        <v>202</v>
      </c>
      <c r="I158" s="158" t="s">
        <v>203</v>
      </c>
      <c r="J158" s="148" t="s">
        <v>100</v>
      </c>
      <c r="K158" s="148" t="s">
        <v>204</v>
      </c>
      <c r="L158" s="148" t="s">
        <v>205</v>
      </c>
      <c r="M158" s="193">
        <v>2</v>
      </c>
      <c r="N158" s="193">
        <v>3</v>
      </c>
      <c r="O158" s="196">
        <f t="shared" ref="O158" si="73">M158*N158</f>
        <v>6</v>
      </c>
      <c r="P158" s="192" t="str">
        <f t="shared" si="71"/>
        <v>M</v>
      </c>
      <c r="Q158" s="193">
        <v>25</v>
      </c>
      <c r="R158" s="196">
        <f t="shared" ref="R158" si="74">O158*Q158</f>
        <v>150</v>
      </c>
      <c r="S158" s="145" t="str">
        <f t="shared" si="72"/>
        <v>II</v>
      </c>
      <c r="T158" s="148" t="s">
        <v>103</v>
      </c>
      <c r="U158" s="148" t="s">
        <v>206</v>
      </c>
      <c r="V158" s="179">
        <v>1</v>
      </c>
      <c r="W158" s="175" t="s">
        <v>105</v>
      </c>
      <c r="X158" s="148" t="s">
        <v>106</v>
      </c>
      <c r="Y158" s="148" t="s">
        <v>106</v>
      </c>
      <c r="Z158" s="148" t="s">
        <v>106</v>
      </c>
      <c r="AA158" s="158" t="s">
        <v>207</v>
      </c>
      <c r="AB158" s="148" t="s">
        <v>106</v>
      </c>
      <c r="AC158" s="422" t="s">
        <v>208</v>
      </c>
      <c r="AD158" s="423"/>
      <c r="AE158" s="423"/>
    </row>
    <row r="159" spans="1:31" ht="409.5" hidden="1">
      <c r="A159" s="188" t="s">
        <v>91</v>
      </c>
      <c r="B159" s="189" t="s">
        <v>92</v>
      </c>
      <c r="C159" s="190" t="s">
        <v>451</v>
      </c>
      <c r="D159" s="190" t="s">
        <v>455</v>
      </c>
      <c r="E159" s="190" t="s">
        <v>453</v>
      </c>
      <c r="F159" s="156" t="s">
        <v>96</v>
      </c>
      <c r="G159" s="142" t="s">
        <v>463</v>
      </c>
      <c r="H159" s="158" t="s">
        <v>212</v>
      </c>
      <c r="I159" s="158" t="s">
        <v>213</v>
      </c>
      <c r="J159" s="148" t="s">
        <v>100</v>
      </c>
      <c r="K159" s="148" t="s">
        <v>214</v>
      </c>
      <c r="L159" s="148" t="s">
        <v>205</v>
      </c>
      <c r="M159" s="147">
        <v>2</v>
      </c>
      <c r="N159" s="147">
        <v>3</v>
      </c>
      <c r="O159" s="144">
        <v>6</v>
      </c>
      <c r="P159" s="144" t="s">
        <v>153</v>
      </c>
      <c r="Q159" s="147">
        <v>25</v>
      </c>
      <c r="R159" s="140">
        <v>150</v>
      </c>
      <c r="S159" s="145" t="s">
        <v>161</v>
      </c>
      <c r="T159" s="146" t="s">
        <v>103</v>
      </c>
      <c r="U159" s="148" t="s">
        <v>206</v>
      </c>
      <c r="V159" s="179">
        <v>1</v>
      </c>
      <c r="W159" s="175" t="s">
        <v>105</v>
      </c>
      <c r="X159" s="148" t="s">
        <v>106</v>
      </c>
      <c r="Y159" s="148" t="s">
        <v>106</v>
      </c>
      <c r="Z159" s="148" t="s">
        <v>106</v>
      </c>
      <c r="AA159" s="148" t="s">
        <v>215</v>
      </c>
      <c r="AB159" s="148" t="s">
        <v>106</v>
      </c>
      <c r="AC159" s="422" t="s">
        <v>208</v>
      </c>
      <c r="AD159" s="423"/>
      <c r="AE159" s="423"/>
    </row>
    <row r="160" spans="1:31" ht="304.5" hidden="1" customHeight="1">
      <c r="A160" s="188" t="s">
        <v>91</v>
      </c>
      <c r="B160" s="189" t="s">
        <v>92</v>
      </c>
      <c r="C160" s="190" t="s">
        <v>451</v>
      </c>
      <c r="D160" s="190" t="s">
        <v>455</v>
      </c>
      <c r="E160" s="190" t="s">
        <v>453</v>
      </c>
      <c r="F160" s="4" t="s">
        <v>96</v>
      </c>
      <c r="G160" s="191" t="s">
        <v>464</v>
      </c>
      <c r="H160" s="158" t="s">
        <v>217</v>
      </c>
      <c r="I160" s="158" t="s">
        <v>218</v>
      </c>
      <c r="J160" s="148" t="s">
        <v>100</v>
      </c>
      <c r="K160" s="148" t="s">
        <v>204</v>
      </c>
      <c r="L160" s="148" t="s">
        <v>219</v>
      </c>
      <c r="M160" s="193">
        <v>2</v>
      </c>
      <c r="N160" s="193">
        <v>3</v>
      </c>
      <c r="O160" s="192">
        <f t="shared" ref="O160" si="75">M160*N160</f>
        <v>6</v>
      </c>
      <c r="P160" s="192" t="str">
        <f t="shared" ref="P160" si="76">IF(OR(O160="",O160=0),"",IF(O160&lt;5,"B",IF(O160&lt;9,"M",IF(O160&lt;21,"A","MA"))))</f>
        <v>M</v>
      </c>
      <c r="Q160" s="193">
        <v>25</v>
      </c>
      <c r="R160" s="196">
        <f t="shared" ref="R160" si="77">O160*Q160</f>
        <v>150</v>
      </c>
      <c r="S160" s="145" t="str">
        <f t="shared" ref="S160" si="78">IF(R160="","",IF(AND(R160&gt;=600,R160&lt;=4000),"I",IF(AND(R160&gt;=150,R160&lt;=500),"II",IF(AND(R160&gt;=40,R160&lt;=120),"III",IF(OR(R160&lt;=20,R160&gt;=0),"IV")))))</f>
        <v>II</v>
      </c>
      <c r="T160" s="148" t="s">
        <v>103</v>
      </c>
      <c r="U160" s="148" t="s">
        <v>206</v>
      </c>
      <c r="V160" s="179">
        <v>1</v>
      </c>
      <c r="W160" s="175" t="s">
        <v>105</v>
      </c>
      <c r="X160" s="148" t="s">
        <v>106</v>
      </c>
      <c r="Y160" s="148" t="s">
        <v>106</v>
      </c>
      <c r="Z160" s="146" t="s">
        <v>106</v>
      </c>
      <c r="AA160" s="158" t="s">
        <v>220</v>
      </c>
      <c r="AB160" s="148" t="s">
        <v>106</v>
      </c>
      <c r="AC160" s="422" t="s">
        <v>208</v>
      </c>
      <c r="AD160" s="423"/>
      <c r="AE160" s="423"/>
    </row>
    <row r="161" spans="1:31" ht="141.75" hidden="1" customHeight="1">
      <c r="A161" s="188" t="s">
        <v>91</v>
      </c>
      <c r="B161" s="189" t="s">
        <v>92</v>
      </c>
      <c r="C161" s="190" t="s">
        <v>451</v>
      </c>
      <c r="D161" s="190" t="s">
        <v>455</v>
      </c>
      <c r="E161" s="190" t="s">
        <v>453</v>
      </c>
      <c r="F161" s="156" t="s">
        <v>96</v>
      </c>
      <c r="G161" s="142" t="s">
        <v>465</v>
      </c>
      <c r="H161" s="158" t="s">
        <v>222</v>
      </c>
      <c r="I161" s="158" t="s">
        <v>223</v>
      </c>
      <c r="J161" s="148" t="s">
        <v>100</v>
      </c>
      <c r="K161" s="148" t="s">
        <v>204</v>
      </c>
      <c r="L161" s="148" t="s">
        <v>219</v>
      </c>
      <c r="M161" s="147">
        <v>2</v>
      </c>
      <c r="N161" s="147">
        <v>3</v>
      </c>
      <c r="O161" s="144">
        <v>6</v>
      </c>
      <c r="P161" s="144" t="s">
        <v>153</v>
      </c>
      <c r="Q161" s="147">
        <v>25</v>
      </c>
      <c r="R161" s="140">
        <v>150</v>
      </c>
      <c r="S161" s="145" t="s">
        <v>161</v>
      </c>
      <c r="T161" s="146" t="s">
        <v>103</v>
      </c>
      <c r="U161" s="148" t="s">
        <v>224</v>
      </c>
      <c r="V161" s="179">
        <v>1</v>
      </c>
      <c r="W161" s="175" t="s">
        <v>105</v>
      </c>
      <c r="X161" s="148" t="s">
        <v>106</v>
      </c>
      <c r="Y161" s="148" t="s">
        <v>106</v>
      </c>
      <c r="Z161" s="148" t="s">
        <v>106</v>
      </c>
      <c r="AA161" s="148" t="s">
        <v>225</v>
      </c>
      <c r="AB161" s="148" t="s">
        <v>106</v>
      </c>
      <c r="AC161" s="422" t="s">
        <v>208</v>
      </c>
      <c r="AD161" s="423"/>
      <c r="AE161" s="423"/>
    </row>
    <row r="162" spans="1:31" ht="153" hidden="1">
      <c r="A162" s="188" t="s">
        <v>91</v>
      </c>
      <c r="B162" s="189" t="s">
        <v>92</v>
      </c>
      <c r="C162" s="190" t="s">
        <v>451</v>
      </c>
      <c r="D162" s="190" t="s">
        <v>455</v>
      </c>
      <c r="E162" s="190" t="s">
        <v>453</v>
      </c>
      <c r="F162" s="156"/>
      <c r="G162" s="142" t="s">
        <v>466</v>
      </c>
      <c r="H162" s="158" t="s">
        <v>227</v>
      </c>
      <c r="I162" s="173" t="s">
        <v>228</v>
      </c>
      <c r="J162" s="166" t="s">
        <v>100</v>
      </c>
      <c r="K162" s="177" t="s">
        <v>229</v>
      </c>
      <c r="L162" s="167" t="s">
        <v>230</v>
      </c>
      <c r="M162" s="168">
        <v>2</v>
      </c>
      <c r="N162" s="168">
        <v>3</v>
      </c>
      <c r="O162" s="168">
        <f t="shared" ref="O162" si="79">M162*N162</f>
        <v>6</v>
      </c>
      <c r="P162" s="144" t="str">
        <f t="shared" ref="P162" si="80">IF(OR(O162="",O162=0),"",IF(O162&lt;5,"B",IF(O162&lt;9,"M",IF(O162&lt;21,"A","MA"))))</f>
        <v>M</v>
      </c>
      <c r="Q162" s="168">
        <v>10</v>
      </c>
      <c r="R162" s="168">
        <f t="shared" ref="R162:R169" si="81">O162*Q162</f>
        <v>60</v>
      </c>
      <c r="S162" s="145" t="str">
        <f t="shared" ref="S162:S164" si="82">IF(R162="","",IF(AND(R162&gt;=600,R162&lt;=4000),"I",IF(AND(R162&gt;=150,R162&lt;=500),"II",IF(AND(R162&gt;=40,R162&lt;=120),"III",IF(OR(R162&lt;=20,R162&gt;=0),"IV")))))</f>
        <v>III</v>
      </c>
      <c r="T162" s="175" t="s">
        <v>231</v>
      </c>
      <c r="U162" s="164" t="s">
        <v>232</v>
      </c>
      <c r="V162" s="179">
        <v>1</v>
      </c>
      <c r="W162" s="177" t="s">
        <v>105</v>
      </c>
      <c r="X162" s="179" t="s">
        <v>106</v>
      </c>
      <c r="Y162" s="179" t="s">
        <v>106</v>
      </c>
      <c r="Z162" s="179" t="s">
        <v>106</v>
      </c>
      <c r="AA162" s="177" t="s">
        <v>233</v>
      </c>
      <c r="AB162" s="179" t="s">
        <v>106</v>
      </c>
      <c r="AC162" s="422" t="s">
        <v>208</v>
      </c>
      <c r="AD162" s="423"/>
      <c r="AE162" s="423"/>
    </row>
    <row r="163" spans="1:31" ht="204" hidden="1" customHeight="1">
      <c r="A163" s="188" t="s">
        <v>91</v>
      </c>
      <c r="B163" s="189" t="s">
        <v>92</v>
      </c>
      <c r="C163" s="190" t="s">
        <v>451</v>
      </c>
      <c r="D163" s="190" t="s">
        <v>455</v>
      </c>
      <c r="E163" s="190" t="s">
        <v>453</v>
      </c>
      <c r="F163" s="198" t="s">
        <v>96</v>
      </c>
      <c r="G163" s="199" t="s">
        <v>467</v>
      </c>
      <c r="H163" s="200" t="s">
        <v>237</v>
      </c>
      <c r="I163" s="173" t="s">
        <v>238</v>
      </c>
      <c r="J163" s="179" t="s">
        <v>100</v>
      </c>
      <c r="K163" s="177" t="s">
        <v>239</v>
      </c>
      <c r="L163" s="177" t="s">
        <v>240</v>
      </c>
      <c r="M163" s="201">
        <v>2</v>
      </c>
      <c r="N163" s="201">
        <v>3</v>
      </c>
      <c r="O163" s="202">
        <f>M163*N163</f>
        <v>6</v>
      </c>
      <c r="P163" s="202" t="str">
        <f>IF(OR(O163="",O163=0),"",IF(O163&lt;5,"B",IF(O163&lt;9,"M",IF(O163&lt;21,"A","MA"))))</f>
        <v>M</v>
      </c>
      <c r="Q163" s="201">
        <v>25</v>
      </c>
      <c r="R163" s="203">
        <f t="shared" si="81"/>
        <v>150</v>
      </c>
      <c r="S163" s="204" t="str">
        <f t="shared" si="82"/>
        <v>II</v>
      </c>
      <c r="T163" s="205" t="s">
        <v>103</v>
      </c>
      <c r="U163" s="164" t="s">
        <v>241</v>
      </c>
      <c r="V163" s="179">
        <v>1</v>
      </c>
      <c r="W163" s="177" t="s">
        <v>105</v>
      </c>
      <c r="X163" s="206" t="s">
        <v>106</v>
      </c>
      <c r="Y163" s="206" t="s">
        <v>106</v>
      </c>
      <c r="Z163" s="206" t="s">
        <v>242</v>
      </c>
      <c r="AA163" s="154" t="s">
        <v>243</v>
      </c>
      <c r="AB163" s="206" t="s">
        <v>244</v>
      </c>
      <c r="AC163" s="429" t="s">
        <v>245</v>
      </c>
      <c r="AD163" s="429"/>
      <c r="AE163" s="437"/>
    </row>
    <row r="164" spans="1:31" ht="137.25" hidden="1" customHeight="1">
      <c r="A164" s="188" t="s">
        <v>91</v>
      </c>
      <c r="B164" s="189" t="s">
        <v>92</v>
      </c>
      <c r="C164" s="190" t="s">
        <v>451</v>
      </c>
      <c r="D164" s="190" t="s">
        <v>455</v>
      </c>
      <c r="E164" s="190" t="s">
        <v>453</v>
      </c>
      <c r="F164" s="6" t="s">
        <v>96</v>
      </c>
      <c r="G164" s="142" t="s">
        <v>468</v>
      </c>
      <c r="H164" s="158" t="s">
        <v>247</v>
      </c>
      <c r="I164" s="158" t="s">
        <v>248</v>
      </c>
      <c r="J164" s="148" t="s">
        <v>100</v>
      </c>
      <c r="K164" s="175" t="s">
        <v>100</v>
      </c>
      <c r="L164" s="175" t="s">
        <v>249</v>
      </c>
      <c r="M164" s="147">
        <v>6</v>
      </c>
      <c r="N164" s="147">
        <v>3</v>
      </c>
      <c r="O164" s="144">
        <f>M164*N164</f>
        <v>18</v>
      </c>
      <c r="P164" s="144" t="str">
        <f>IF(OR(O164="",O164=0),"",IF(O164&lt;5,"B",IF(O164&lt;9,"M",IF(O164&lt;21,"A","MA"))))</f>
        <v>A</v>
      </c>
      <c r="Q164" s="147">
        <v>25</v>
      </c>
      <c r="R164" s="100">
        <f t="shared" si="81"/>
        <v>450</v>
      </c>
      <c r="S164" s="145" t="str">
        <f t="shared" si="82"/>
        <v>II</v>
      </c>
      <c r="T164" s="146" t="s">
        <v>103</v>
      </c>
      <c r="U164" s="148" t="s">
        <v>241</v>
      </c>
      <c r="V164" s="179">
        <v>1</v>
      </c>
      <c r="W164" s="175" t="s">
        <v>105</v>
      </c>
      <c r="X164" s="148" t="s">
        <v>106</v>
      </c>
      <c r="Y164" s="148" t="s">
        <v>106</v>
      </c>
      <c r="Z164" s="148" t="s">
        <v>106</v>
      </c>
      <c r="AA164" s="158" t="s">
        <v>250</v>
      </c>
      <c r="AB164" s="148" t="s">
        <v>106</v>
      </c>
      <c r="AC164" s="429" t="s">
        <v>245</v>
      </c>
      <c r="AD164" s="429"/>
      <c r="AE164" s="437"/>
    </row>
    <row r="165" spans="1:31" ht="120.75" hidden="1" customHeight="1">
      <c r="A165" s="188" t="s">
        <v>91</v>
      </c>
      <c r="B165" s="189" t="s">
        <v>92</v>
      </c>
      <c r="C165" s="190" t="s">
        <v>451</v>
      </c>
      <c r="D165" s="190" t="s">
        <v>455</v>
      </c>
      <c r="E165" s="190" t="s">
        <v>453</v>
      </c>
      <c r="F165" s="6" t="s">
        <v>96</v>
      </c>
      <c r="G165" s="199" t="s">
        <v>251</v>
      </c>
      <c r="H165" s="207" t="s">
        <v>252</v>
      </c>
      <c r="I165" s="207" t="s">
        <v>253</v>
      </c>
      <c r="J165" s="208" t="s">
        <v>100</v>
      </c>
      <c r="K165" s="208" t="s">
        <v>100</v>
      </c>
      <c r="L165" s="208" t="s">
        <v>100</v>
      </c>
      <c r="M165" s="209">
        <v>2</v>
      </c>
      <c r="N165" s="209">
        <v>3</v>
      </c>
      <c r="O165" s="209">
        <v>6</v>
      </c>
      <c r="P165" s="202" t="str">
        <f t="shared" ref="P165:P169" si="83">IF(OR(O165="",O165=0),"",IF(O165&lt;5,"B",IF(O165&lt;9,"M",IF(O165&lt;21,"A","MA"))))</f>
        <v>M</v>
      </c>
      <c r="Q165" s="209">
        <v>10</v>
      </c>
      <c r="R165" s="210">
        <f t="shared" si="81"/>
        <v>60</v>
      </c>
      <c r="S165" s="211" t="s">
        <v>154</v>
      </c>
      <c r="T165" s="212" t="s">
        <v>139</v>
      </c>
      <c r="U165" s="212" t="s">
        <v>254</v>
      </c>
      <c r="V165" s="179">
        <v>1</v>
      </c>
      <c r="W165" s="177" t="s">
        <v>105</v>
      </c>
      <c r="X165" s="208" t="s">
        <v>106</v>
      </c>
      <c r="Y165" s="208" t="s">
        <v>106</v>
      </c>
      <c r="Z165" s="208" t="s">
        <v>106</v>
      </c>
      <c r="AA165" s="207" t="s">
        <v>255</v>
      </c>
      <c r="AB165" s="206" t="s">
        <v>244</v>
      </c>
      <c r="AC165" s="430" t="s">
        <v>256</v>
      </c>
      <c r="AD165" s="430"/>
      <c r="AE165" s="438"/>
    </row>
    <row r="166" spans="1:31" ht="120.75" hidden="1" customHeight="1">
      <c r="A166" s="188" t="s">
        <v>91</v>
      </c>
      <c r="B166" s="189" t="s">
        <v>92</v>
      </c>
      <c r="C166" s="190" t="s">
        <v>451</v>
      </c>
      <c r="D166" s="190" t="s">
        <v>455</v>
      </c>
      <c r="E166" s="190" t="s">
        <v>453</v>
      </c>
      <c r="F166" s="6" t="s">
        <v>130</v>
      </c>
      <c r="G166" s="191" t="s">
        <v>435</v>
      </c>
      <c r="H166" s="158" t="s">
        <v>258</v>
      </c>
      <c r="I166" s="158" t="s">
        <v>259</v>
      </c>
      <c r="J166" s="148" t="s">
        <v>100</v>
      </c>
      <c r="K166" s="175" t="s">
        <v>260</v>
      </c>
      <c r="L166" s="175" t="s">
        <v>261</v>
      </c>
      <c r="M166" s="147">
        <v>6</v>
      </c>
      <c r="N166" s="147">
        <v>1</v>
      </c>
      <c r="O166" s="144">
        <f t="shared" ref="O166:O169" si="84">M166*N166</f>
        <v>6</v>
      </c>
      <c r="P166" s="144" t="str">
        <f t="shared" si="83"/>
        <v>M</v>
      </c>
      <c r="Q166" s="147">
        <v>10</v>
      </c>
      <c r="R166" s="150">
        <f t="shared" si="81"/>
        <v>60</v>
      </c>
      <c r="S166" s="145" t="str">
        <f t="shared" ref="S166:S169" si="85">IF(R166="","",IF(AND(R166&gt;=600,R166&lt;=4000),"I",IF(AND(R166&gt;=150,R166&lt;=500),"II",IF(AND(R166&gt;=40,R166&lt;=120),"III",IF(OR(R166&lt;=20,R166&gt;=0),"IV")))))</f>
        <v>III</v>
      </c>
      <c r="T166" s="146" t="s">
        <v>139</v>
      </c>
      <c r="U166" s="175" t="s">
        <v>262</v>
      </c>
      <c r="V166" s="179">
        <v>1</v>
      </c>
      <c r="W166" s="175" t="s">
        <v>105</v>
      </c>
      <c r="X166" s="148" t="s">
        <v>106</v>
      </c>
      <c r="Y166" s="148" t="s">
        <v>106</v>
      </c>
      <c r="Z166" s="175" t="s">
        <v>106</v>
      </c>
      <c r="AA166" s="174" t="s">
        <v>263</v>
      </c>
      <c r="AB166" s="176" t="s">
        <v>106</v>
      </c>
      <c r="AC166" s="431" t="s">
        <v>256</v>
      </c>
      <c r="AD166" s="431"/>
      <c r="AE166" s="439"/>
    </row>
    <row r="167" spans="1:31" ht="135" hidden="1">
      <c r="A167" s="188" t="s">
        <v>91</v>
      </c>
      <c r="B167" s="189" t="s">
        <v>92</v>
      </c>
      <c r="C167" s="190" t="s">
        <v>451</v>
      </c>
      <c r="D167" s="190" t="s">
        <v>455</v>
      </c>
      <c r="E167" s="190" t="s">
        <v>453</v>
      </c>
      <c r="F167" s="6" t="s">
        <v>130</v>
      </c>
      <c r="G167" s="142" t="s">
        <v>264</v>
      </c>
      <c r="H167" s="158" t="s">
        <v>265</v>
      </c>
      <c r="I167" s="158" t="s">
        <v>266</v>
      </c>
      <c r="J167" s="148" t="s">
        <v>100</v>
      </c>
      <c r="K167" s="175" t="s">
        <v>100</v>
      </c>
      <c r="L167" s="175" t="s">
        <v>261</v>
      </c>
      <c r="M167" s="147">
        <v>6</v>
      </c>
      <c r="N167" s="147">
        <v>1</v>
      </c>
      <c r="O167" s="144">
        <f t="shared" si="84"/>
        <v>6</v>
      </c>
      <c r="P167" s="144" t="str">
        <f t="shared" si="83"/>
        <v>M</v>
      </c>
      <c r="Q167" s="147">
        <v>10</v>
      </c>
      <c r="R167" s="150">
        <f t="shared" si="81"/>
        <v>60</v>
      </c>
      <c r="S167" s="145" t="str">
        <f t="shared" si="85"/>
        <v>III</v>
      </c>
      <c r="T167" s="146" t="s">
        <v>139</v>
      </c>
      <c r="U167" s="175" t="s">
        <v>262</v>
      </c>
      <c r="V167" s="179">
        <v>1</v>
      </c>
      <c r="W167" s="175" t="s">
        <v>105</v>
      </c>
      <c r="X167" s="148" t="s">
        <v>106</v>
      </c>
      <c r="Y167" s="148" t="s">
        <v>106</v>
      </c>
      <c r="Z167" s="175" t="s">
        <v>106</v>
      </c>
      <c r="AA167" s="174" t="s">
        <v>267</v>
      </c>
      <c r="AB167" s="176" t="s">
        <v>106</v>
      </c>
      <c r="AC167" s="431" t="s">
        <v>256</v>
      </c>
      <c r="AD167" s="431"/>
      <c r="AE167" s="439"/>
    </row>
    <row r="168" spans="1:31" ht="176.25" hidden="1" customHeight="1">
      <c r="A168" s="188" t="s">
        <v>91</v>
      </c>
      <c r="B168" s="189" t="s">
        <v>92</v>
      </c>
      <c r="C168" s="190" t="s">
        <v>451</v>
      </c>
      <c r="D168" s="190" t="s">
        <v>455</v>
      </c>
      <c r="E168" s="190" t="s">
        <v>453</v>
      </c>
      <c r="F168" s="6" t="s">
        <v>96</v>
      </c>
      <c r="G168" s="142" t="s">
        <v>268</v>
      </c>
      <c r="H168" s="158" t="s">
        <v>269</v>
      </c>
      <c r="I168" s="174" t="s">
        <v>270</v>
      </c>
      <c r="J168" s="162" t="s">
        <v>100</v>
      </c>
      <c r="K168" s="162" t="s">
        <v>271</v>
      </c>
      <c r="L168" s="174" t="s">
        <v>272</v>
      </c>
      <c r="M168" s="147">
        <v>2</v>
      </c>
      <c r="N168" s="147">
        <v>3</v>
      </c>
      <c r="O168" s="144">
        <f t="shared" si="84"/>
        <v>6</v>
      </c>
      <c r="P168" s="144" t="str">
        <f t="shared" si="83"/>
        <v>M</v>
      </c>
      <c r="Q168" s="147">
        <v>25</v>
      </c>
      <c r="R168" s="150">
        <f t="shared" si="81"/>
        <v>150</v>
      </c>
      <c r="S168" s="145" t="str">
        <f t="shared" si="85"/>
        <v>II</v>
      </c>
      <c r="T168" s="146" t="s">
        <v>103</v>
      </c>
      <c r="U168" s="175" t="s">
        <v>273</v>
      </c>
      <c r="V168" s="179">
        <v>1</v>
      </c>
      <c r="W168" s="175" t="s">
        <v>105</v>
      </c>
      <c r="X168" s="176" t="s">
        <v>106</v>
      </c>
      <c r="Y168" s="176" t="s">
        <v>106</v>
      </c>
      <c r="Z168" s="176" t="s">
        <v>106</v>
      </c>
      <c r="AA168" s="174" t="s">
        <v>274</v>
      </c>
      <c r="AB168" s="148" t="s">
        <v>106</v>
      </c>
      <c r="AC168" s="429" t="s">
        <v>256</v>
      </c>
      <c r="AD168" s="429"/>
      <c r="AE168" s="437"/>
    </row>
    <row r="169" spans="1:31" ht="147.75" hidden="1" customHeight="1">
      <c r="A169" s="188" t="s">
        <v>91</v>
      </c>
      <c r="B169" s="189" t="s">
        <v>92</v>
      </c>
      <c r="C169" s="190" t="s">
        <v>451</v>
      </c>
      <c r="D169" s="190" t="s">
        <v>455</v>
      </c>
      <c r="E169" s="190" t="s">
        <v>453</v>
      </c>
      <c r="F169" s="6" t="s">
        <v>96</v>
      </c>
      <c r="G169" s="142" t="s">
        <v>275</v>
      </c>
      <c r="H169" s="158" t="s">
        <v>269</v>
      </c>
      <c r="I169" s="174" t="s">
        <v>270</v>
      </c>
      <c r="J169" s="162" t="s">
        <v>100</v>
      </c>
      <c r="K169" s="162" t="s">
        <v>271</v>
      </c>
      <c r="L169" s="174" t="s">
        <v>272</v>
      </c>
      <c r="M169" s="147">
        <v>2</v>
      </c>
      <c r="N169" s="147">
        <v>3</v>
      </c>
      <c r="O169" s="144">
        <f t="shared" si="84"/>
        <v>6</v>
      </c>
      <c r="P169" s="144" t="str">
        <f t="shared" si="83"/>
        <v>M</v>
      </c>
      <c r="Q169" s="147">
        <v>25</v>
      </c>
      <c r="R169" s="150">
        <f t="shared" si="81"/>
        <v>150</v>
      </c>
      <c r="S169" s="145" t="str">
        <f t="shared" si="85"/>
        <v>II</v>
      </c>
      <c r="T169" s="146" t="s">
        <v>103</v>
      </c>
      <c r="U169" s="175" t="s">
        <v>273</v>
      </c>
      <c r="V169" s="179">
        <v>1</v>
      </c>
      <c r="W169" s="175" t="s">
        <v>105</v>
      </c>
      <c r="X169" s="176" t="s">
        <v>106</v>
      </c>
      <c r="Y169" s="176" t="s">
        <v>106</v>
      </c>
      <c r="Z169" s="176" t="s">
        <v>106</v>
      </c>
      <c r="AA169" s="174" t="s">
        <v>276</v>
      </c>
      <c r="AB169" s="148" t="s">
        <v>106</v>
      </c>
      <c r="AC169" s="429" t="s">
        <v>256</v>
      </c>
      <c r="AD169" s="429"/>
      <c r="AE169" s="437"/>
    </row>
    <row r="170" spans="1:31" ht="135" hidden="1">
      <c r="A170" s="188" t="s">
        <v>91</v>
      </c>
      <c r="B170" s="189" t="s">
        <v>92</v>
      </c>
      <c r="C170" s="190" t="s">
        <v>451</v>
      </c>
      <c r="D170" s="190" t="s">
        <v>455</v>
      </c>
      <c r="E170" s="190" t="s">
        <v>453</v>
      </c>
      <c r="F170" s="156" t="s">
        <v>130</v>
      </c>
      <c r="G170" s="142" t="s">
        <v>469</v>
      </c>
      <c r="H170" s="158" t="s">
        <v>278</v>
      </c>
      <c r="I170" s="174" t="s">
        <v>279</v>
      </c>
      <c r="J170" s="162" t="s">
        <v>280</v>
      </c>
      <c r="K170" s="162" t="s">
        <v>100</v>
      </c>
      <c r="L170" s="162" t="s">
        <v>281</v>
      </c>
      <c r="M170" s="176">
        <v>6</v>
      </c>
      <c r="N170" s="176">
        <v>2</v>
      </c>
      <c r="O170" s="176">
        <v>12</v>
      </c>
      <c r="P170" s="144" t="s">
        <v>282</v>
      </c>
      <c r="Q170" s="213">
        <v>25</v>
      </c>
      <c r="R170" s="150">
        <v>300</v>
      </c>
      <c r="S170" s="145" t="s">
        <v>161</v>
      </c>
      <c r="T170" s="146" t="s">
        <v>103</v>
      </c>
      <c r="U170" s="175" t="s">
        <v>273</v>
      </c>
      <c r="V170" s="179">
        <v>1</v>
      </c>
      <c r="W170" s="175" t="s">
        <v>105</v>
      </c>
      <c r="X170" s="176" t="s">
        <v>106</v>
      </c>
      <c r="Y170" s="176" t="s">
        <v>106</v>
      </c>
      <c r="Z170" s="175" t="s">
        <v>283</v>
      </c>
      <c r="AA170" s="175" t="s">
        <v>284</v>
      </c>
      <c r="AB170" s="175" t="s">
        <v>285</v>
      </c>
      <c r="AC170" s="426" t="s">
        <v>256</v>
      </c>
      <c r="AD170" s="427"/>
      <c r="AE170" s="427"/>
    </row>
    <row r="171" spans="1:31" ht="135" hidden="1">
      <c r="A171" s="188" t="s">
        <v>91</v>
      </c>
      <c r="B171" s="189" t="s">
        <v>92</v>
      </c>
      <c r="C171" s="190" t="s">
        <v>451</v>
      </c>
      <c r="D171" s="190" t="s">
        <v>455</v>
      </c>
      <c r="E171" s="190" t="s">
        <v>453</v>
      </c>
      <c r="F171" s="156" t="s">
        <v>130</v>
      </c>
      <c r="G171" s="142" t="s">
        <v>469</v>
      </c>
      <c r="H171" s="158" t="s">
        <v>286</v>
      </c>
      <c r="I171" s="174" t="s">
        <v>279</v>
      </c>
      <c r="J171" s="162" t="s">
        <v>287</v>
      </c>
      <c r="K171" s="162" t="s">
        <v>100</v>
      </c>
      <c r="L171" s="162" t="s">
        <v>281</v>
      </c>
      <c r="M171" s="176">
        <v>6</v>
      </c>
      <c r="N171" s="176">
        <v>2</v>
      </c>
      <c r="O171" s="176">
        <v>12</v>
      </c>
      <c r="P171" s="144" t="s">
        <v>282</v>
      </c>
      <c r="Q171" s="213">
        <v>25</v>
      </c>
      <c r="R171" s="150">
        <v>300</v>
      </c>
      <c r="S171" s="145" t="s">
        <v>161</v>
      </c>
      <c r="T171" s="146" t="s">
        <v>103</v>
      </c>
      <c r="U171" s="175" t="s">
        <v>273</v>
      </c>
      <c r="V171" s="179">
        <v>1</v>
      </c>
      <c r="W171" s="175" t="s">
        <v>105</v>
      </c>
      <c r="X171" s="176" t="s">
        <v>106</v>
      </c>
      <c r="Y171" s="176" t="s">
        <v>106</v>
      </c>
      <c r="Z171" s="175" t="s">
        <v>283</v>
      </c>
      <c r="AA171" s="175" t="s">
        <v>284</v>
      </c>
      <c r="AB171" s="175" t="s">
        <v>285</v>
      </c>
      <c r="AC171" s="426" t="s">
        <v>256</v>
      </c>
      <c r="AD171" s="427"/>
      <c r="AE171" s="427"/>
    </row>
    <row r="172" spans="1:31" ht="135" hidden="1">
      <c r="A172" s="188" t="s">
        <v>91</v>
      </c>
      <c r="B172" s="189" t="s">
        <v>92</v>
      </c>
      <c r="C172" s="190" t="s">
        <v>451</v>
      </c>
      <c r="D172" s="190" t="s">
        <v>455</v>
      </c>
      <c r="E172" s="190" t="s">
        <v>453</v>
      </c>
      <c r="F172" s="156" t="s">
        <v>130</v>
      </c>
      <c r="G172" s="142" t="s">
        <v>469</v>
      </c>
      <c r="H172" s="158" t="s">
        <v>288</v>
      </c>
      <c r="I172" s="174" t="s">
        <v>289</v>
      </c>
      <c r="J172" s="162" t="s">
        <v>287</v>
      </c>
      <c r="K172" s="162" t="s">
        <v>100</v>
      </c>
      <c r="L172" s="162" t="s">
        <v>290</v>
      </c>
      <c r="M172" s="176">
        <v>2</v>
      </c>
      <c r="N172" s="176">
        <v>2</v>
      </c>
      <c r="O172" s="144">
        <v>4</v>
      </c>
      <c r="P172" s="144" t="s">
        <v>183</v>
      </c>
      <c r="Q172" s="147">
        <v>25</v>
      </c>
      <c r="R172" s="150">
        <v>100</v>
      </c>
      <c r="S172" s="145" t="s">
        <v>154</v>
      </c>
      <c r="T172" s="146" t="s">
        <v>139</v>
      </c>
      <c r="U172" s="175" t="s">
        <v>273</v>
      </c>
      <c r="V172" s="179">
        <v>1</v>
      </c>
      <c r="W172" s="175" t="s">
        <v>105</v>
      </c>
      <c r="X172" s="176" t="s">
        <v>106</v>
      </c>
      <c r="Y172" s="176" t="s">
        <v>106</v>
      </c>
      <c r="Z172" s="175" t="s">
        <v>106</v>
      </c>
      <c r="AA172" s="175" t="s">
        <v>284</v>
      </c>
      <c r="AB172" s="175" t="s">
        <v>285</v>
      </c>
      <c r="AC172" s="426" t="s">
        <v>256</v>
      </c>
      <c r="AD172" s="427"/>
      <c r="AE172" s="427"/>
    </row>
    <row r="173" spans="1:31" ht="135" hidden="1">
      <c r="A173" s="188" t="s">
        <v>91</v>
      </c>
      <c r="B173" s="189" t="s">
        <v>92</v>
      </c>
      <c r="C173" s="190" t="s">
        <v>451</v>
      </c>
      <c r="D173" s="190" t="s">
        <v>455</v>
      </c>
      <c r="E173" s="190" t="s">
        <v>453</v>
      </c>
      <c r="F173" s="156" t="s">
        <v>130</v>
      </c>
      <c r="G173" s="142" t="s">
        <v>469</v>
      </c>
      <c r="H173" s="158" t="s">
        <v>291</v>
      </c>
      <c r="I173" s="174" t="s">
        <v>289</v>
      </c>
      <c r="J173" s="162" t="s">
        <v>287</v>
      </c>
      <c r="K173" s="162" t="s">
        <v>100</v>
      </c>
      <c r="L173" s="162" t="s">
        <v>290</v>
      </c>
      <c r="M173" s="176">
        <v>2</v>
      </c>
      <c r="N173" s="176">
        <v>2</v>
      </c>
      <c r="O173" s="144">
        <v>4</v>
      </c>
      <c r="P173" s="144" t="s">
        <v>183</v>
      </c>
      <c r="Q173" s="147">
        <v>25</v>
      </c>
      <c r="R173" s="150">
        <v>100</v>
      </c>
      <c r="S173" s="145" t="s">
        <v>154</v>
      </c>
      <c r="T173" s="146" t="s">
        <v>139</v>
      </c>
      <c r="U173" s="175" t="s">
        <v>273</v>
      </c>
      <c r="V173" s="179">
        <v>1</v>
      </c>
      <c r="W173" s="175" t="s">
        <v>105</v>
      </c>
      <c r="X173" s="176" t="s">
        <v>106</v>
      </c>
      <c r="Y173" s="176" t="s">
        <v>106</v>
      </c>
      <c r="Z173" s="175" t="s">
        <v>106</v>
      </c>
      <c r="AA173" s="175" t="s">
        <v>284</v>
      </c>
      <c r="AB173" s="175" t="s">
        <v>285</v>
      </c>
      <c r="AC173" s="426" t="s">
        <v>256</v>
      </c>
      <c r="AD173" s="427"/>
      <c r="AE173" s="427"/>
    </row>
    <row r="174" spans="1:31" ht="135" hidden="1">
      <c r="A174" s="188" t="s">
        <v>91</v>
      </c>
      <c r="B174" s="189" t="s">
        <v>92</v>
      </c>
      <c r="C174" s="190" t="s">
        <v>451</v>
      </c>
      <c r="D174" s="190" t="s">
        <v>455</v>
      </c>
      <c r="E174" s="190" t="s">
        <v>453</v>
      </c>
      <c r="F174" s="156" t="s">
        <v>130</v>
      </c>
      <c r="G174" s="142" t="s">
        <v>469</v>
      </c>
      <c r="H174" s="158" t="s">
        <v>293</v>
      </c>
      <c r="I174" s="174" t="s">
        <v>294</v>
      </c>
      <c r="J174" s="162" t="s">
        <v>287</v>
      </c>
      <c r="K174" s="162" t="s">
        <v>100</v>
      </c>
      <c r="L174" s="162" t="s">
        <v>290</v>
      </c>
      <c r="M174" s="176">
        <v>2</v>
      </c>
      <c r="N174" s="176">
        <v>2</v>
      </c>
      <c r="O174" s="144">
        <v>4</v>
      </c>
      <c r="P174" s="144" t="s">
        <v>183</v>
      </c>
      <c r="Q174" s="147">
        <v>25</v>
      </c>
      <c r="R174" s="150">
        <v>100</v>
      </c>
      <c r="S174" s="145" t="s">
        <v>154</v>
      </c>
      <c r="T174" s="146" t="s">
        <v>139</v>
      </c>
      <c r="U174" s="175" t="s">
        <v>273</v>
      </c>
      <c r="V174" s="179">
        <v>1</v>
      </c>
      <c r="W174" s="175" t="s">
        <v>105</v>
      </c>
      <c r="X174" s="176" t="s">
        <v>106</v>
      </c>
      <c r="Y174" s="176" t="s">
        <v>106</v>
      </c>
      <c r="Z174" s="175" t="s">
        <v>106</v>
      </c>
      <c r="AA174" s="175" t="s">
        <v>284</v>
      </c>
      <c r="AB174" s="175" t="s">
        <v>285</v>
      </c>
      <c r="AC174" s="426" t="s">
        <v>256</v>
      </c>
      <c r="AD174" s="427"/>
      <c r="AE174" s="427"/>
    </row>
    <row r="175" spans="1:31" ht="153" hidden="1">
      <c r="A175" s="188" t="s">
        <v>91</v>
      </c>
      <c r="B175" s="189" t="s">
        <v>92</v>
      </c>
      <c r="C175" s="190" t="s">
        <v>451</v>
      </c>
      <c r="D175" s="190" t="s">
        <v>455</v>
      </c>
      <c r="E175" s="190" t="s">
        <v>453</v>
      </c>
      <c r="F175" s="6" t="s">
        <v>96</v>
      </c>
      <c r="G175" s="191" t="s">
        <v>470</v>
      </c>
      <c r="H175" s="158" t="s">
        <v>296</v>
      </c>
      <c r="I175" s="174" t="s">
        <v>297</v>
      </c>
      <c r="J175" s="176" t="s">
        <v>100</v>
      </c>
      <c r="K175" s="162" t="s">
        <v>298</v>
      </c>
      <c r="L175" s="163" t="s">
        <v>299</v>
      </c>
      <c r="M175" s="147">
        <v>6</v>
      </c>
      <c r="N175" s="147">
        <v>3</v>
      </c>
      <c r="O175" s="144">
        <f t="shared" ref="O175:O176" si="86">M175*N175</f>
        <v>18</v>
      </c>
      <c r="P175" s="144" t="str">
        <f t="shared" ref="P175:P176" si="87">IF(OR(O175="",O175=0),"",IF(O175&lt;5,"B",IF(O175&lt;9,"M",IF(O175&lt;21,"A","MA"))))</f>
        <v>A</v>
      </c>
      <c r="Q175" s="147">
        <v>25</v>
      </c>
      <c r="R175" s="150">
        <f t="shared" ref="R175:R176" si="88">O175*Q175</f>
        <v>450</v>
      </c>
      <c r="S175" s="145" t="str">
        <f>IF(R175="","",IF(AND(R175&gt;=600,R175&lt;=4000),"I",IF(AND(R175&gt;=150,R175&lt;=500),"II",IF(AND(R175&gt;=40,R175&lt;=120),"III",IF(OR(R175&lt;=20,R175&gt;=0),"IV")))))</f>
        <v>II</v>
      </c>
      <c r="T175" s="146" t="s">
        <v>103</v>
      </c>
      <c r="U175" s="163" t="s">
        <v>300</v>
      </c>
      <c r="V175" s="179">
        <v>1</v>
      </c>
      <c r="W175" s="175" t="s">
        <v>105</v>
      </c>
      <c r="X175" s="176" t="s">
        <v>106</v>
      </c>
      <c r="Y175" s="176" t="s">
        <v>106</v>
      </c>
      <c r="Z175" s="176" t="s">
        <v>106</v>
      </c>
      <c r="AA175" s="214" t="s">
        <v>301</v>
      </c>
      <c r="AB175" s="206" t="s">
        <v>244</v>
      </c>
      <c r="AC175" s="429" t="s">
        <v>256</v>
      </c>
      <c r="AD175" s="429"/>
      <c r="AE175" s="437"/>
    </row>
    <row r="176" spans="1:31" ht="140.25" hidden="1">
      <c r="A176" s="188" t="s">
        <v>91</v>
      </c>
      <c r="B176" s="189" t="s">
        <v>92</v>
      </c>
      <c r="C176" s="190" t="s">
        <v>451</v>
      </c>
      <c r="D176" s="190" t="s">
        <v>455</v>
      </c>
      <c r="E176" s="190" t="s">
        <v>453</v>
      </c>
      <c r="F176" s="6" t="s">
        <v>96</v>
      </c>
      <c r="G176" s="191" t="s">
        <v>471</v>
      </c>
      <c r="H176" s="158" t="s">
        <v>296</v>
      </c>
      <c r="I176" s="174" t="s">
        <v>297</v>
      </c>
      <c r="J176" s="176" t="s">
        <v>100</v>
      </c>
      <c r="K176" s="162" t="s">
        <v>298</v>
      </c>
      <c r="L176" s="163" t="s">
        <v>299</v>
      </c>
      <c r="M176" s="147">
        <v>6</v>
      </c>
      <c r="N176" s="147">
        <v>3</v>
      </c>
      <c r="O176" s="144">
        <f t="shared" si="86"/>
        <v>18</v>
      </c>
      <c r="P176" s="144" t="str">
        <f t="shared" si="87"/>
        <v>A</v>
      </c>
      <c r="Q176" s="147">
        <v>25</v>
      </c>
      <c r="R176" s="150">
        <f t="shared" si="88"/>
        <v>450</v>
      </c>
      <c r="S176" s="145" t="str">
        <f>IF(R176="","",IF(AND(R176&gt;=600,R176&lt;=4000),"I",IF(AND(R176&gt;=150,R176&lt;=500),"II",IF(AND(R176&gt;=40,R176&lt;=120),"III",IF(OR(R176&lt;=20,R176&gt;=0),"IV")))))</f>
        <v>II</v>
      </c>
      <c r="T176" s="146" t="s">
        <v>103</v>
      </c>
      <c r="U176" s="163" t="s">
        <v>300</v>
      </c>
      <c r="V176" s="179">
        <v>1</v>
      </c>
      <c r="W176" s="175" t="s">
        <v>105</v>
      </c>
      <c r="X176" s="176" t="s">
        <v>106</v>
      </c>
      <c r="Y176" s="176" t="s">
        <v>106</v>
      </c>
      <c r="Z176" s="176" t="s">
        <v>106</v>
      </c>
      <c r="AA176" s="214" t="s">
        <v>301</v>
      </c>
      <c r="AB176" s="206" t="s">
        <v>244</v>
      </c>
      <c r="AC176" s="429" t="s">
        <v>256</v>
      </c>
      <c r="AD176" s="429"/>
      <c r="AE176" s="437"/>
    </row>
    <row r="177" spans="1:31" ht="178.5" hidden="1">
      <c r="A177" s="188" t="s">
        <v>91</v>
      </c>
      <c r="B177" s="189" t="s">
        <v>92</v>
      </c>
      <c r="C177" s="190" t="s">
        <v>451</v>
      </c>
      <c r="D177" s="190" t="s">
        <v>455</v>
      </c>
      <c r="E177" s="190" t="s">
        <v>453</v>
      </c>
      <c r="F177" s="156" t="s">
        <v>96</v>
      </c>
      <c r="G177" s="142" t="s">
        <v>472</v>
      </c>
      <c r="H177" s="158" t="s">
        <v>311</v>
      </c>
      <c r="I177" s="174" t="s">
        <v>312</v>
      </c>
      <c r="J177" s="176" t="s">
        <v>100</v>
      </c>
      <c r="K177" s="162" t="s">
        <v>313</v>
      </c>
      <c r="L177" s="175" t="s">
        <v>441</v>
      </c>
      <c r="M177" s="176">
        <v>2</v>
      </c>
      <c r="N177" s="176">
        <v>2</v>
      </c>
      <c r="O177" s="144">
        <v>4</v>
      </c>
      <c r="P177" s="144" t="s">
        <v>183</v>
      </c>
      <c r="Q177" s="147">
        <v>25</v>
      </c>
      <c r="R177" s="150">
        <v>100</v>
      </c>
      <c r="S177" s="101" t="str">
        <f t="shared" ref="S177:S188" si="89">IF(R177="","",IF(AND(R177&gt;=600,R177&lt;=4000),"I",IF(AND(R177&gt;=150,R177&lt;=500),"II",IF(AND(R177&gt;=40,R177&lt;=120),"III",IF(OR(R177&lt;=20,R177&gt;=0),"IV")))))</f>
        <v>III</v>
      </c>
      <c r="T177" s="146" t="s">
        <v>139</v>
      </c>
      <c r="U177" s="163" t="s">
        <v>315</v>
      </c>
      <c r="V177" s="179">
        <v>1</v>
      </c>
      <c r="W177" s="175" t="s">
        <v>105</v>
      </c>
      <c r="X177" s="176" t="s">
        <v>106</v>
      </c>
      <c r="Y177" s="176" t="s">
        <v>106</v>
      </c>
      <c r="Z177" s="176" t="s">
        <v>106</v>
      </c>
      <c r="AA177" s="162" t="s">
        <v>316</v>
      </c>
      <c r="AB177" s="176"/>
      <c r="AC177" s="440" t="s">
        <v>256</v>
      </c>
      <c r="AD177" s="441"/>
      <c r="AE177" s="442"/>
    </row>
    <row r="178" spans="1:31" ht="191.25" hidden="1">
      <c r="A178" s="188" t="s">
        <v>91</v>
      </c>
      <c r="B178" s="189" t="s">
        <v>92</v>
      </c>
      <c r="C178" s="190" t="s">
        <v>451</v>
      </c>
      <c r="D178" s="190" t="s">
        <v>317</v>
      </c>
      <c r="E178" s="190" t="s">
        <v>453</v>
      </c>
      <c r="F178" s="156" t="s">
        <v>130</v>
      </c>
      <c r="G178" s="194" t="s">
        <v>318</v>
      </c>
      <c r="H178" s="214" t="s">
        <v>126</v>
      </c>
      <c r="I178" s="174" t="s">
        <v>319</v>
      </c>
      <c r="J178" s="175" t="s">
        <v>100</v>
      </c>
      <c r="K178" s="175" t="s">
        <v>100</v>
      </c>
      <c r="L178" s="162" t="s">
        <v>100</v>
      </c>
      <c r="M178" s="213">
        <v>6</v>
      </c>
      <c r="N178" s="213">
        <v>3</v>
      </c>
      <c r="O178" s="213">
        <v>18</v>
      </c>
      <c r="P178" s="144" t="s">
        <v>282</v>
      </c>
      <c r="Q178" s="213">
        <v>25</v>
      </c>
      <c r="R178" s="213">
        <v>450</v>
      </c>
      <c r="S178" s="145" t="str">
        <f t="shared" si="89"/>
        <v>II</v>
      </c>
      <c r="T178" s="146" t="s">
        <v>103</v>
      </c>
      <c r="U178" s="163" t="s">
        <v>117</v>
      </c>
      <c r="V178" s="179">
        <v>1</v>
      </c>
      <c r="W178" s="175" t="s">
        <v>105</v>
      </c>
      <c r="X178" s="176" t="s">
        <v>106</v>
      </c>
      <c r="Y178" s="176" t="s">
        <v>106</v>
      </c>
      <c r="Z178" s="175" t="s">
        <v>106</v>
      </c>
      <c r="AA178" s="175" t="s">
        <v>320</v>
      </c>
      <c r="AB178" s="175" t="s">
        <v>106</v>
      </c>
      <c r="AC178" s="417" t="s">
        <v>109</v>
      </c>
      <c r="AD178" s="418"/>
      <c r="AE178" s="418"/>
    </row>
    <row r="179" spans="1:31" ht="140.25" hidden="1">
      <c r="A179" s="188" t="s">
        <v>91</v>
      </c>
      <c r="B179" s="189" t="s">
        <v>92</v>
      </c>
      <c r="C179" s="190" t="s">
        <v>451</v>
      </c>
      <c r="D179" s="190" t="s">
        <v>317</v>
      </c>
      <c r="E179" s="190" t="s">
        <v>453</v>
      </c>
      <c r="F179" s="156" t="s">
        <v>130</v>
      </c>
      <c r="G179" s="194" t="s">
        <v>321</v>
      </c>
      <c r="H179" s="155" t="s">
        <v>322</v>
      </c>
      <c r="I179" s="142" t="s">
        <v>99</v>
      </c>
      <c r="J179" s="143" t="s">
        <v>100</v>
      </c>
      <c r="K179" s="143" t="s">
        <v>100</v>
      </c>
      <c r="L179" s="143" t="s">
        <v>323</v>
      </c>
      <c r="M179" s="138">
        <v>6</v>
      </c>
      <c r="N179" s="138">
        <v>3</v>
      </c>
      <c r="O179" s="140">
        <v>18</v>
      </c>
      <c r="P179" s="140" t="s">
        <v>282</v>
      </c>
      <c r="Q179" s="138">
        <v>25</v>
      </c>
      <c r="R179" s="140">
        <v>450</v>
      </c>
      <c r="S179" s="145" t="str">
        <f t="shared" si="89"/>
        <v>II</v>
      </c>
      <c r="T179" s="156" t="s">
        <v>103</v>
      </c>
      <c r="U179" s="143" t="s">
        <v>104</v>
      </c>
      <c r="V179" s="179">
        <v>1</v>
      </c>
      <c r="W179" s="143" t="s">
        <v>130</v>
      </c>
      <c r="X179" s="143" t="s">
        <v>106</v>
      </c>
      <c r="Y179" s="143" t="s">
        <v>106</v>
      </c>
      <c r="Z179" s="143" t="s">
        <v>106</v>
      </c>
      <c r="AA179" s="143" t="s">
        <v>324</v>
      </c>
      <c r="AB179" s="143" t="s">
        <v>325</v>
      </c>
      <c r="AC179" s="432" t="s">
        <v>109</v>
      </c>
      <c r="AD179" s="432"/>
      <c r="AE179" s="417"/>
    </row>
    <row r="180" spans="1:31" ht="409.5" hidden="1">
      <c r="A180" s="188" t="s">
        <v>91</v>
      </c>
      <c r="B180" s="189" t="s">
        <v>92</v>
      </c>
      <c r="C180" s="190" t="s">
        <v>451</v>
      </c>
      <c r="D180" s="190" t="s">
        <v>317</v>
      </c>
      <c r="E180" s="190" t="s">
        <v>453</v>
      </c>
      <c r="F180" s="156" t="s">
        <v>130</v>
      </c>
      <c r="G180" s="194" t="s">
        <v>326</v>
      </c>
      <c r="H180" s="215" t="s">
        <v>327</v>
      </c>
      <c r="I180" s="174" t="s">
        <v>328</v>
      </c>
      <c r="J180" s="176" t="s">
        <v>100</v>
      </c>
      <c r="K180" s="175" t="s">
        <v>100</v>
      </c>
      <c r="L180" s="175" t="s">
        <v>240</v>
      </c>
      <c r="M180" s="176">
        <v>2</v>
      </c>
      <c r="N180" s="176">
        <v>2</v>
      </c>
      <c r="O180" s="176">
        <v>4</v>
      </c>
      <c r="P180" s="144" t="s">
        <v>183</v>
      </c>
      <c r="Q180" s="176">
        <v>25</v>
      </c>
      <c r="R180" s="176">
        <v>100</v>
      </c>
      <c r="S180" s="145" t="str">
        <f t="shared" si="89"/>
        <v>III</v>
      </c>
      <c r="T180" s="146" t="s">
        <v>139</v>
      </c>
      <c r="U180" s="163" t="s">
        <v>241</v>
      </c>
      <c r="V180" s="179">
        <v>1</v>
      </c>
      <c r="W180" s="175" t="s">
        <v>105</v>
      </c>
      <c r="X180" s="176" t="s">
        <v>106</v>
      </c>
      <c r="Y180" s="175" t="s">
        <v>106</v>
      </c>
      <c r="Z180" s="176" t="s">
        <v>106</v>
      </c>
      <c r="AA180" s="162" t="s">
        <v>329</v>
      </c>
      <c r="AB180" s="148" t="s">
        <v>106</v>
      </c>
      <c r="AC180" s="432" t="s">
        <v>245</v>
      </c>
      <c r="AD180" s="432"/>
      <c r="AE180" s="417"/>
    </row>
    <row r="181" spans="1:31" ht="135" hidden="1">
      <c r="A181" s="188" t="s">
        <v>91</v>
      </c>
      <c r="B181" s="189" t="s">
        <v>92</v>
      </c>
      <c r="C181" s="190" t="s">
        <v>451</v>
      </c>
      <c r="D181" s="190" t="s">
        <v>317</v>
      </c>
      <c r="E181" s="190" t="s">
        <v>453</v>
      </c>
      <c r="F181" s="156" t="s">
        <v>130</v>
      </c>
      <c r="G181" s="191" t="s">
        <v>330</v>
      </c>
      <c r="H181" s="155" t="s">
        <v>331</v>
      </c>
      <c r="I181" s="158" t="s">
        <v>332</v>
      </c>
      <c r="J181" s="148" t="s">
        <v>100</v>
      </c>
      <c r="K181" s="148" t="s">
        <v>100</v>
      </c>
      <c r="L181" s="148" t="s">
        <v>100</v>
      </c>
      <c r="M181" s="147">
        <v>2</v>
      </c>
      <c r="N181" s="147">
        <v>3</v>
      </c>
      <c r="O181" s="144">
        <v>6</v>
      </c>
      <c r="P181" s="144" t="s">
        <v>153</v>
      </c>
      <c r="Q181" s="147">
        <v>10</v>
      </c>
      <c r="R181" s="144">
        <v>60</v>
      </c>
      <c r="S181" s="145" t="str">
        <f t="shared" si="89"/>
        <v>III</v>
      </c>
      <c r="T181" s="146" t="s">
        <v>139</v>
      </c>
      <c r="U181" s="148" t="s">
        <v>140</v>
      </c>
      <c r="V181" s="179">
        <v>1</v>
      </c>
      <c r="W181" s="148" t="s">
        <v>105</v>
      </c>
      <c r="X181" s="148" t="s">
        <v>106</v>
      </c>
      <c r="Y181" s="148" t="s">
        <v>106</v>
      </c>
      <c r="Z181" s="148" t="s">
        <v>106</v>
      </c>
      <c r="AA181" s="148" t="s">
        <v>333</v>
      </c>
      <c r="AB181" s="148" t="s">
        <v>106</v>
      </c>
      <c r="AC181" s="432" t="s">
        <v>473</v>
      </c>
      <c r="AD181" s="432"/>
      <c r="AE181" s="417"/>
    </row>
    <row r="182" spans="1:31" ht="135" hidden="1" customHeight="1">
      <c r="A182" s="188" t="s">
        <v>91</v>
      </c>
      <c r="B182" s="189" t="s">
        <v>92</v>
      </c>
      <c r="C182" s="190" t="s">
        <v>451</v>
      </c>
      <c r="D182" s="190" t="s">
        <v>317</v>
      </c>
      <c r="E182" s="190" t="s">
        <v>453</v>
      </c>
      <c r="F182" s="156" t="s">
        <v>130</v>
      </c>
      <c r="G182" s="194" t="s">
        <v>334</v>
      </c>
      <c r="H182" s="158" t="s">
        <v>144</v>
      </c>
      <c r="I182" s="158" t="s">
        <v>335</v>
      </c>
      <c r="J182" s="148" t="s">
        <v>100</v>
      </c>
      <c r="K182" s="148" t="s">
        <v>100</v>
      </c>
      <c r="L182" s="148" t="s">
        <v>336</v>
      </c>
      <c r="M182" s="147">
        <v>2</v>
      </c>
      <c r="N182" s="147">
        <v>3</v>
      </c>
      <c r="O182" s="144">
        <v>6</v>
      </c>
      <c r="P182" s="144" t="s">
        <v>153</v>
      </c>
      <c r="Q182" s="147">
        <v>10</v>
      </c>
      <c r="R182" s="144">
        <v>60</v>
      </c>
      <c r="S182" s="145" t="str">
        <f t="shared" si="89"/>
        <v>III</v>
      </c>
      <c r="T182" s="146" t="s">
        <v>139</v>
      </c>
      <c r="U182" s="148" t="s">
        <v>148</v>
      </c>
      <c r="V182" s="179">
        <v>1</v>
      </c>
      <c r="W182" s="175" t="s">
        <v>105</v>
      </c>
      <c r="X182" s="148" t="s">
        <v>106</v>
      </c>
      <c r="Y182" s="148" t="s">
        <v>106</v>
      </c>
      <c r="Z182" s="148" t="s">
        <v>106</v>
      </c>
      <c r="AA182" s="148" t="s">
        <v>337</v>
      </c>
      <c r="AB182" s="148" t="s">
        <v>106</v>
      </c>
      <c r="AC182" s="422" t="s">
        <v>142</v>
      </c>
      <c r="AD182" s="423"/>
      <c r="AE182" s="433"/>
    </row>
    <row r="183" spans="1:31" ht="140.25" hidden="1">
      <c r="A183" s="188" t="s">
        <v>91</v>
      </c>
      <c r="B183" s="189" t="s">
        <v>92</v>
      </c>
      <c r="C183" s="190" t="s">
        <v>451</v>
      </c>
      <c r="D183" s="190" t="s">
        <v>317</v>
      </c>
      <c r="E183" s="190" t="s">
        <v>453</v>
      </c>
      <c r="F183" s="156" t="s">
        <v>338</v>
      </c>
      <c r="G183" s="194" t="s">
        <v>339</v>
      </c>
      <c r="H183" s="142" t="s">
        <v>166</v>
      </c>
      <c r="I183" s="142" t="s">
        <v>340</v>
      </c>
      <c r="J183" s="143" t="s">
        <v>100</v>
      </c>
      <c r="K183" s="143" t="s">
        <v>100</v>
      </c>
      <c r="L183" s="143" t="s">
        <v>341</v>
      </c>
      <c r="M183" s="138">
        <v>2</v>
      </c>
      <c r="N183" s="138">
        <v>3</v>
      </c>
      <c r="O183" s="140">
        <v>6</v>
      </c>
      <c r="P183" s="140" t="s">
        <v>153</v>
      </c>
      <c r="Q183" s="138">
        <v>25</v>
      </c>
      <c r="R183" s="140">
        <v>150</v>
      </c>
      <c r="S183" s="145" t="str">
        <f t="shared" si="89"/>
        <v>II</v>
      </c>
      <c r="T183" s="146" t="s">
        <v>103</v>
      </c>
      <c r="U183" s="143" t="s">
        <v>169</v>
      </c>
      <c r="V183" s="179">
        <v>1</v>
      </c>
      <c r="W183" s="175" t="s">
        <v>105</v>
      </c>
      <c r="X183" s="143" t="s">
        <v>106</v>
      </c>
      <c r="Y183" s="143" t="s">
        <v>106</v>
      </c>
      <c r="Z183" s="143" t="s">
        <v>106</v>
      </c>
      <c r="AA183" s="143" t="s">
        <v>171</v>
      </c>
      <c r="AB183" s="143" t="s">
        <v>342</v>
      </c>
      <c r="AC183" s="422" t="s">
        <v>142</v>
      </c>
      <c r="AD183" s="423"/>
      <c r="AE183" s="433"/>
    </row>
    <row r="184" spans="1:31" ht="135" hidden="1">
      <c r="A184" s="188" t="s">
        <v>91</v>
      </c>
      <c r="B184" s="189" t="s">
        <v>92</v>
      </c>
      <c r="C184" s="190" t="s">
        <v>451</v>
      </c>
      <c r="D184" s="190" t="s">
        <v>317</v>
      </c>
      <c r="E184" s="190" t="s">
        <v>453</v>
      </c>
      <c r="F184" s="156" t="s">
        <v>130</v>
      </c>
      <c r="G184" s="194" t="s">
        <v>474</v>
      </c>
      <c r="H184" s="142" t="s">
        <v>344</v>
      </c>
      <c r="I184" s="174" t="s">
        <v>345</v>
      </c>
      <c r="J184" s="176" t="s">
        <v>100</v>
      </c>
      <c r="K184" s="176" t="s">
        <v>100</v>
      </c>
      <c r="L184" s="176" t="s">
        <v>100</v>
      </c>
      <c r="M184" s="176">
        <v>2</v>
      </c>
      <c r="N184" s="176">
        <v>2</v>
      </c>
      <c r="O184" s="140">
        <v>4</v>
      </c>
      <c r="P184" s="144" t="s">
        <v>183</v>
      </c>
      <c r="Q184" s="176">
        <v>10</v>
      </c>
      <c r="R184" s="140">
        <v>40</v>
      </c>
      <c r="S184" s="145" t="str">
        <f t="shared" si="89"/>
        <v>III</v>
      </c>
      <c r="T184" s="146" t="s">
        <v>139</v>
      </c>
      <c r="U184" s="163" t="s">
        <v>346</v>
      </c>
      <c r="V184" s="179">
        <v>1</v>
      </c>
      <c r="W184" s="175" t="s">
        <v>105</v>
      </c>
      <c r="X184" s="176" t="s">
        <v>106</v>
      </c>
      <c r="Y184" s="176" t="s">
        <v>106</v>
      </c>
      <c r="Z184" s="176" t="s">
        <v>106</v>
      </c>
      <c r="AA184" s="175" t="s">
        <v>347</v>
      </c>
      <c r="AB184" s="148" t="s">
        <v>106</v>
      </c>
      <c r="AC184" s="422" t="s">
        <v>186</v>
      </c>
      <c r="AD184" s="423"/>
      <c r="AE184" s="423"/>
    </row>
    <row r="185" spans="1:31" ht="135" hidden="1">
      <c r="A185" s="188" t="s">
        <v>91</v>
      </c>
      <c r="B185" s="189" t="s">
        <v>92</v>
      </c>
      <c r="C185" s="190" t="s">
        <v>451</v>
      </c>
      <c r="D185" s="190" t="s">
        <v>317</v>
      </c>
      <c r="E185" s="190" t="s">
        <v>453</v>
      </c>
      <c r="F185" s="156" t="s">
        <v>130</v>
      </c>
      <c r="G185" s="194" t="s">
        <v>348</v>
      </c>
      <c r="H185" s="160" t="s">
        <v>349</v>
      </c>
      <c r="I185" s="160" t="s">
        <v>350</v>
      </c>
      <c r="J185" s="153" t="s">
        <v>100</v>
      </c>
      <c r="K185" s="153" t="s">
        <v>100</v>
      </c>
      <c r="L185" s="153" t="s">
        <v>100</v>
      </c>
      <c r="M185" s="149">
        <v>2</v>
      </c>
      <c r="N185" s="149">
        <v>3</v>
      </c>
      <c r="O185" s="176">
        <v>6</v>
      </c>
      <c r="P185" s="144" t="s">
        <v>153</v>
      </c>
      <c r="Q185" s="149">
        <v>10</v>
      </c>
      <c r="R185" s="150">
        <v>60</v>
      </c>
      <c r="S185" s="145" t="str">
        <f t="shared" si="89"/>
        <v>III</v>
      </c>
      <c r="T185" s="152" t="s">
        <v>139</v>
      </c>
      <c r="U185" s="152" t="s">
        <v>351</v>
      </c>
      <c r="V185" s="179">
        <v>1</v>
      </c>
      <c r="W185" s="175" t="s">
        <v>105</v>
      </c>
      <c r="X185" s="153" t="s">
        <v>106</v>
      </c>
      <c r="Y185" s="153" t="s">
        <v>106</v>
      </c>
      <c r="Z185" s="153" t="s">
        <v>106</v>
      </c>
      <c r="AA185" s="153" t="s">
        <v>337</v>
      </c>
      <c r="AB185" s="176" t="s">
        <v>106</v>
      </c>
      <c r="AC185" s="432" t="s">
        <v>256</v>
      </c>
      <c r="AD185" s="432"/>
      <c r="AE185" s="417"/>
    </row>
    <row r="186" spans="1:31" ht="135" hidden="1">
      <c r="A186" s="188" t="s">
        <v>91</v>
      </c>
      <c r="B186" s="189" t="s">
        <v>92</v>
      </c>
      <c r="C186" s="190" t="s">
        <v>451</v>
      </c>
      <c r="D186" s="190" t="s">
        <v>317</v>
      </c>
      <c r="E186" s="190" t="s">
        <v>453</v>
      </c>
      <c r="F186" s="156" t="s">
        <v>130</v>
      </c>
      <c r="G186" s="194" t="s">
        <v>352</v>
      </c>
      <c r="H186" s="158" t="s">
        <v>353</v>
      </c>
      <c r="I186" s="174" t="s">
        <v>289</v>
      </c>
      <c r="J186" s="162" t="s">
        <v>100</v>
      </c>
      <c r="K186" s="162" t="s">
        <v>100</v>
      </c>
      <c r="L186" s="174" t="s">
        <v>100</v>
      </c>
      <c r="M186" s="147">
        <v>2</v>
      </c>
      <c r="N186" s="147">
        <v>3</v>
      </c>
      <c r="O186" s="144">
        <v>4</v>
      </c>
      <c r="P186" s="144" t="s">
        <v>183</v>
      </c>
      <c r="Q186" s="147">
        <v>25</v>
      </c>
      <c r="R186" s="150">
        <v>100</v>
      </c>
      <c r="S186" s="145" t="str">
        <f t="shared" si="89"/>
        <v>III</v>
      </c>
      <c r="T186" s="146" t="s">
        <v>139</v>
      </c>
      <c r="U186" s="175" t="s">
        <v>273</v>
      </c>
      <c r="V186" s="179">
        <v>1</v>
      </c>
      <c r="W186" s="175" t="s">
        <v>105</v>
      </c>
      <c r="X186" s="176" t="s">
        <v>106</v>
      </c>
      <c r="Y186" s="176" t="s">
        <v>106</v>
      </c>
      <c r="Z186" s="175" t="s">
        <v>106</v>
      </c>
      <c r="AA186" s="175" t="s">
        <v>354</v>
      </c>
      <c r="AB186" s="176" t="s">
        <v>106</v>
      </c>
      <c r="AC186" s="432" t="s">
        <v>256</v>
      </c>
      <c r="AD186" s="432"/>
      <c r="AE186" s="417"/>
    </row>
    <row r="187" spans="1:31" ht="135" hidden="1">
      <c r="A187" s="188" t="s">
        <v>91</v>
      </c>
      <c r="B187" s="189" t="s">
        <v>92</v>
      </c>
      <c r="C187" s="190" t="s">
        <v>451</v>
      </c>
      <c r="D187" s="190" t="s">
        <v>317</v>
      </c>
      <c r="E187" s="190" t="s">
        <v>453</v>
      </c>
      <c r="F187" s="156" t="s">
        <v>130</v>
      </c>
      <c r="G187" s="194" t="s">
        <v>355</v>
      </c>
      <c r="H187" s="158" t="s">
        <v>311</v>
      </c>
      <c r="I187" s="174" t="s">
        <v>312</v>
      </c>
      <c r="J187" s="176" t="s">
        <v>100</v>
      </c>
      <c r="K187" s="162" t="s">
        <v>100</v>
      </c>
      <c r="L187" s="175" t="s">
        <v>100</v>
      </c>
      <c r="M187" s="176">
        <v>2</v>
      </c>
      <c r="N187" s="176">
        <v>2</v>
      </c>
      <c r="O187" s="144">
        <v>4</v>
      </c>
      <c r="P187" s="144" t="s">
        <v>183</v>
      </c>
      <c r="Q187" s="147">
        <v>25</v>
      </c>
      <c r="R187" s="150">
        <v>100</v>
      </c>
      <c r="S187" s="145" t="str">
        <f t="shared" si="89"/>
        <v>III</v>
      </c>
      <c r="T187" s="146" t="s">
        <v>139</v>
      </c>
      <c r="U187" s="163" t="s">
        <v>315</v>
      </c>
      <c r="V187" s="179">
        <v>1</v>
      </c>
      <c r="W187" s="175" t="s">
        <v>105</v>
      </c>
      <c r="X187" s="176" t="s">
        <v>106</v>
      </c>
      <c r="Y187" s="176" t="s">
        <v>106</v>
      </c>
      <c r="Z187" s="176" t="s">
        <v>106</v>
      </c>
      <c r="AA187" s="162" t="s">
        <v>316</v>
      </c>
      <c r="AB187" s="176" t="s">
        <v>106</v>
      </c>
      <c r="AC187" s="432" t="s">
        <v>256</v>
      </c>
      <c r="AD187" s="432"/>
      <c r="AE187" s="417"/>
    </row>
    <row r="188" spans="1:31" ht="135" hidden="1">
      <c r="A188" s="188" t="s">
        <v>91</v>
      </c>
      <c r="B188" s="189" t="s">
        <v>92</v>
      </c>
      <c r="C188" s="190" t="s">
        <v>451</v>
      </c>
      <c r="D188" s="190" t="s">
        <v>317</v>
      </c>
      <c r="E188" s="190" t="s">
        <v>453</v>
      </c>
      <c r="F188" s="156" t="s">
        <v>130</v>
      </c>
      <c r="G188" s="194" t="s">
        <v>356</v>
      </c>
      <c r="H188" s="158" t="s">
        <v>306</v>
      </c>
      <c r="I188" s="174" t="s">
        <v>297</v>
      </c>
      <c r="J188" s="176" t="s">
        <v>100</v>
      </c>
      <c r="K188" s="162" t="s">
        <v>100</v>
      </c>
      <c r="L188" s="163" t="s">
        <v>307</v>
      </c>
      <c r="M188" s="176">
        <v>2</v>
      </c>
      <c r="N188" s="176">
        <v>2</v>
      </c>
      <c r="O188" s="144">
        <v>4</v>
      </c>
      <c r="P188" s="144" t="s">
        <v>183</v>
      </c>
      <c r="Q188" s="147">
        <v>25</v>
      </c>
      <c r="R188" s="150">
        <v>100</v>
      </c>
      <c r="S188" s="145" t="str">
        <f t="shared" si="89"/>
        <v>III</v>
      </c>
      <c r="T188" s="146" t="s">
        <v>139</v>
      </c>
      <c r="U188" s="163" t="s">
        <v>308</v>
      </c>
      <c r="V188" s="179">
        <v>1</v>
      </c>
      <c r="W188" s="175" t="s">
        <v>105</v>
      </c>
      <c r="X188" s="176" t="s">
        <v>106</v>
      </c>
      <c r="Y188" s="176" t="s">
        <v>106</v>
      </c>
      <c r="Z188" s="175" t="s">
        <v>106</v>
      </c>
      <c r="AA188" s="162" t="s">
        <v>309</v>
      </c>
      <c r="AB188" s="162" t="s">
        <v>106</v>
      </c>
      <c r="AC188" s="432" t="s">
        <v>256</v>
      </c>
      <c r="AD188" s="432"/>
      <c r="AE188" s="417"/>
    </row>
    <row r="189" spans="1:31" ht="135" hidden="1">
      <c r="A189" s="188" t="s">
        <v>91</v>
      </c>
      <c r="B189" s="189" t="s">
        <v>92</v>
      </c>
      <c r="C189" s="190" t="s">
        <v>451</v>
      </c>
      <c r="D189" s="190" t="s">
        <v>317</v>
      </c>
      <c r="E189" s="190" t="s">
        <v>453</v>
      </c>
      <c r="F189" s="156" t="s">
        <v>130</v>
      </c>
      <c r="G189" s="194" t="s">
        <v>357</v>
      </c>
      <c r="H189" s="174" t="s">
        <v>358</v>
      </c>
      <c r="I189" s="174" t="s">
        <v>359</v>
      </c>
      <c r="J189" s="176" t="s">
        <v>100</v>
      </c>
      <c r="K189" s="175" t="s">
        <v>360</v>
      </c>
      <c r="L189" s="175" t="s">
        <v>360</v>
      </c>
      <c r="M189" s="176">
        <v>6</v>
      </c>
      <c r="N189" s="176">
        <v>2</v>
      </c>
      <c r="O189" s="176">
        <v>12</v>
      </c>
      <c r="P189" s="144" t="s">
        <v>282</v>
      </c>
      <c r="Q189" s="213">
        <v>25</v>
      </c>
      <c r="R189" s="150">
        <v>300</v>
      </c>
      <c r="S189" s="145" t="str">
        <f>IF(R189="","",IF(AND(R189&gt;=600,R189&lt;=4000),"I",IF(AND(R189&gt;=150,R189&lt;=500),"II",IF(AND(R189&gt;=40,R189&lt;=120),"III",IF(OR(R189&lt;=20,R189&gt;=0),"IV")))))</f>
        <v>II</v>
      </c>
      <c r="T189" s="146" t="s">
        <v>103</v>
      </c>
      <c r="U189" s="175" t="s">
        <v>190</v>
      </c>
      <c r="V189" s="179">
        <v>1</v>
      </c>
      <c r="W189" s="175" t="s">
        <v>105</v>
      </c>
      <c r="X189" s="176" t="s">
        <v>106</v>
      </c>
      <c r="Y189" s="176" t="s">
        <v>106</v>
      </c>
      <c r="Z189" s="175" t="s">
        <v>106</v>
      </c>
      <c r="AA189" s="162" t="s">
        <v>361</v>
      </c>
      <c r="AB189" s="176" t="s">
        <v>106</v>
      </c>
      <c r="AC189" s="422" t="s">
        <v>362</v>
      </c>
      <c r="AD189" s="423"/>
      <c r="AE189" s="433"/>
    </row>
    <row r="190" spans="1:31" ht="409.5" hidden="1">
      <c r="A190" s="188" t="s">
        <v>91</v>
      </c>
      <c r="B190" s="189" t="s">
        <v>92</v>
      </c>
      <c r="C190" s="190" t="s">
        <v>451</v>
      </c>
      <c r="D190" s="190" t="s">
        <v>455</v>
      </c>
      <c r="E190" s="190" t="s">
        <v>453</v>
      </c>
      <c r="F190" s="6" t="s">
        <v>130</v>
      </c>
      <c r="G190" s="191" t="s">
        <v>475</v>
      </c>
      <c r="H190" s="173" t="s">
        <v>364</v>
      </c>
      <c r="I190" s="173" t="s">
        <v>365</v>
      </c>
      <c r="J190" s="179" t="s">
        <v>100</v>
      </c>
      <c r="K190" s="177" t="s">
        <v>366</v>
      </c>
      <c r="L190" s="177" t="s">
        <v>367</v>
      </c>
      <c r="M190" s="179">
        <v>6</v>
      </c>
      <c r="N190" s="179">
        <v>2</v>
      </c>
      <c r="O190" s="179">
        <f t="shared" ref="O190" si="90">M190*N190</f>
        <v>12</v>
      </c>
      <c r="P190" s="144" t="str">
        <f t="shared" ref="P190" si="91">IF(OR(O190="",O190=0),"",IF(O190&lt;5,"B",IF(O190&lt;9,"M",IF(O190&lt;21,"A","MA"))))</f>
        <v>A</v>
      </c>
      <c r="Q190" s="178">
        <v>25</v>
      </c>
      <c r="R190" s="150">
        <f t="shared" ref="R190" si="92">O190*Q190</f>
        <v>300</v>
      </c>
      <c r="S190" s="145" t="str">
        <f t="shared" ref="S190:S198" si="93">IF(R190="","",IF(AND(R190&gt;=600,R190&lt;=4000),"I",IF(AND(R190&gt;=150,R190&lt;=500),"II",IF(AND(R190&gt;=40,R190&lt;=120),"III",IF(OR(R190&lt;=20,R190&gt;=0),"IV")))))</f>
        <v>II</v>
      </c>
      <c r="T190" s="146" t="s">
        <v>103</v>
      </c>
      <c r="U190" s="177" t="s">
        <v>190</v>
      </c>
      <c r="V190" s="179">
        <v>1</v>
      </c>
      <c r="W190" s="177" t="s">
        <v>105</v>
      </c>
      <c r="X190" s="179" t="s">
        <v>106</v>
      </c>
      <c r="Y190" s="179" t="s">
        <v>106</v>
      </c>
      <c r="Z190" s="179" t="s">
        <v>106</v>
      </c>
      <c r="AA190" s="173" t="s">
        <v>368</v>
      </c>
      <c r="AB190" s="179" t="s">
        <v>106</v>
      </c>
      <c r="AC190" s="422" t="s">
        <v>362</v>
      </c>
      <c r="AD190" s="423"/>
      <c r="AE190" s="433"/>
    </row>
    <row r="191" spans="1:31" ht="135" hidden="1">
      <c r="A191" s="188" t="s">
        <v>91</v>
      </c>
      <c r="B191" s="189" t="s">
        <v>92</v>
      </c>
      <c r="C191" s="190" t="s">
        <v>451</v>
      </c>
      <c r="D191" s="190" t="s">
        <v>455</v>
      </c>
      <c r="E191" s="190" t="s">
        <v>453</v>
      </c>
      <c r="F191" s="156" t="s">
        <v>96</v>
      </c>
      <c r="G191" s="142" t="s">
        <v>369</v>
      </c>
      <c r="H191" s="160" t="s">
        <v>370</v>
      </c>
      <c r="I191" s="160" t="s">
        <v>371</v>
      </c>
      <c r="J191" s="153" t="s">
        <v>372</v>
      </c>
      <c r="K191" s="153" t="s">
        <v>100</v>
      </c>
      <c r="L191" s="153" t="s">
        <v>100</v>
      </c>
      <c r="M191" s="149">
        <v>2</v>
      </c>
      <c r="N191" s="149">
        <v>3</v>
      </c>
      <c r="O191" s="176">
        <v>6</v>
      </c>
      <c r="P191" s="144" t="s">
        <v>153</v>
      </c>
      <c r="Q191" s="149">
        <v>10</v>
      </c>
      <c r="R191" s="150">
        <v>60</v>
      </c>
      <c r="S191" s="101" t="str">
        <f t="shared" si="93"/>
        <v>III</v>
      </c>
      <c r="T191" s="152" t="s">
        <v>139</v>
      </c>
      <c r="U191" s="152" t="s">
        <v>373</v>
      </c>
      <c r="V191" s="179">
        <v>1</v>
      </c>
      <c r="W191" s="175" t="s">
        <v>105</v>
      </c>
      <c r="X191" s="153" t="s">
        <v>106</v>
      </c>
      <c r="Y191" s="153" t="s">
        <v>106</v>
      </c>
      <c r="Z191" s="153" t="s">
        <v>106</v>
      </c>
      <c r="AA191" s="153" t="s">
        <v>374</v>
      </c>
      <c r="AB191" s="176" t="s">
        <v>106</v>
      </c>
      <c r="AC191" s="436" t="s">
        <v>256</v>
      </c>
      <c r="AD191" s="436"/>
      <c r="AE191" s="436"/>
    </row>
    <row r="192" spans="1:31" ht="135" hidden="1">
      <c r="A192" s="188" t="s">
        <v>91</v>
      </c>
      <c r="B192" s="189" t="s">
        <v>92</v>
      </c>
      <c r="C192" s="190" t="s">
        <v>451</v>
      </c>
      <c r="D192" s="190" t="s">
        <v>455</v>
      </c>
      <c r="E192" s="190" t="s">
        <v>453</v>
      </c>
      <c r="F192" s="156" t="s">
        <v>96</v>
      </c>
      <c r="G192" s="142" t="s">
        <v>375</v>
      </c>
      <c r="H192" s="160" t="s">
        <v>376</v>
      </c>
      <c r="I192" s="160" t="s">
        <v>377</v>
      </c>
      <c r="J192" s="153" t="s">
        <v>378</v>
      </c>
      <c r="K192" s="153" t="s">
        <v>100</v>
      </c>
      <c r="L192" s="153" t="s">
        <v>100</v>
      </c>
      <c r="M192" s="149">
        <v>2</v>
      </c>
      <c r="N192" s="149">
        <v>3</v>
      </c>
      <c r="O192" s="176">
        <v>6</v>
      </c>
      <c r="P192" s="144" t="s">
        <v>153</v>
      </c>
      <c r="Q192" s="149">
        <v>10</v>
      </c>
      <c r="R192" s="150">
        <v>60</v>
      </c>
      <c r="S192" s="101" t="str">
        <f t="shared" si="93"/>
        <v>III</v>
      </c>
      <c r="T192" s="152" t="s">
        <v>139</v>
      </c>
      <c r="U192" s="152" t="s">
        <v>379</v>
      </c>
      <c r="V192" s="179">
        <v>1</v>
      </c>
      <c r="W192" s="175" t="s">
        <v>105</v>
      </c>
      <c r="X192" s="153" t="s">
        <v>106</v>
      </c>
      <c r="Y192" s="153" t="s">
        <v>106</v>
      </c>
      <c r="Z192" s="153" t="s">
        <v>106</v>
      </c>
      <c r="AA192" s="153" t="s">
        <v>380</v>
      </c>
      <c r="AB192" s="176" t="s">
        <v>106</v>
      </c>
      <c r="AC192" s="436" t="s">
        <v>256</v>
      </c>
      <c r="AD192" s="436"/>
      <c r="AE192" s="436"/>
    </row>
    <row r="193" spans="1:31" ht="135" hidden="1">
      <c r="A193" s="188" t="s">
        <v>91</v>
      </c>
      <c r="B193" s="189" t="s">
        <v>92</v>
      </c>
      <c r="C193" s="190" t="s">
        <v>451</v>
      </c>
      <c r="D193" s="190" t="s">
        <v>455</v>
      </c>
      <c r="E193" s="190" t="s">
        <v>453</v>
      </c>
      <c r="F193" s="156" t="s">
        <v>96</v>
      </c>
      <c r="G193" s="142" t="s">
        <v>381</v>
      </c>
      <c r="H193" s="160" t="s">
        <v>382</v>
      </c>
      <c r="I193" s="160" t="s">
        <v>383</v>
      </c>
      <c r="J193" s="153" t="s">
        <v>100</v>
      </c>
      <c r="K193" s="153" t="s">
        <v>100</v>
      </c>
      <c r="L193" s="153" t="s">
        <v>100</v>
      </c>
      <c r="M193" s="149">
        <v>2</v>
      </c>
      <c r="N193" s="149">
        <v>2</v>
      </c>
      <c r="O193" s="176">
        <v>4</v>
      </c>
      <c r="P193" s="144" t="s">
        <v>183</v>
      </c>
      <c r="Q193" s="149">
        <v>25</v>
      </c>
      <c r="R193" s="150">
        <v>100</v>
      </c>
      <c r="S193" s="101" t="str">
        <f t="shared" si="93"/>
        <v>III</v>
      </c>
      <c r="T193" s="152" t="s">
        <v>139</v>
      </c>
      <c r="U193" s="152" t="s">
        <v>384</v>
      </c>
      <c r="V193" s="179">
        <v>1</v>
      </c>
      <c r="W193" s="175" t="s">
        <v>105</v>
      </c>
      <c r="X193" s="153" t="s">
        <v>106</v>
      </c>
      <c r="Y193" s="153" t="s">
        <v>106</v>
      </c>
      <c r="Z193" s="153" t="s">
        <v>106</v>
      </c>
      <c r="AA193" s="153" t="s">
        <v>385</v>
      </c>
      <c r="AB193" s="176" t="s">
        <v>106</v>
      </c>
      <c r="AC193" s="436" t="s">
        <v>256</v>
      </c>
      <c r="AD193" s="436"/>
      <c r="AE193" s="436"/>
    </row>
    <row r="194" spans="1:31" ht="135" hidden="1">
      <c r="A194" s="188" t="s">
        <v>91</v>
      </c>
      <c r="B194" s="189" t="s">
        <v>92</v>
      </c>
      <c r="C194" s="190" t="s">
        <v>451</v>
      </c>
      <c r="D194" s="190" t="s">
        <v>455</v>
      </c>
      <c r="E194" s="190" t="s">
        <v>453</v>
      </c>
      <c r="F194" s="156" t="s">
        <v>96</v>
      </c>
      <c r="G194" s="142" t="s">
        <v>476</v>
      </c>
      <c r="H194" s="158" t="s">
        <v>269</v>
      </c>
      <c r="I194" s="174" t="s">
        <v>387</v>
      </c>
      <c r="J194" s="162" t="s">
        <v>100</v>
      </c>
      <c r="K194" s="162" t="s">
        <v>100</v>
      </c>
      <c r="L194" s="174" t="s">
        <v>100</v>
      </c>
      <c r="M194" s="147">
        <v>2</v>
      </c>
      <c r="N194" s="147">
        <v>3</v>
      </c>
      <c r="O194" s="144">
        <v>4</v>
      </c>
      <c r="P194" s="144" t="s">
        <v>183</v>
      </c>
      <c r="Q194" s="147">
        <v>25</v>
      </c>
      <c r="R194" s="150">
        <v>100</v>
      </c>
      <c r="S194" s="101" t="str">
        <f t="shared" si="93"/>
        <v>III</v>
      </c>
      <c r="T194" s="146" t="s">
        <v>139</v>
      </c>
      <c r="U194" s="175" t="s">
        <v>273</v>
      </c>
      <c r="V194" s="179">
        <v>1</v>
      </c>
      <c r="W194" s="175" t="s">
        <v>105</v>
      </c>
      <c r="X194" s="176" t="s">
        <v>106</v>
      </c>
      <c r="Y194" s="176" t="s">
        <v>106</v>
      </c>
      <c r="Z194" s="175" t="s">
        <v>388</v>
      </c>
      <c r="AA194" s="175" t="s">
        <v>389</v>
      </c>
      <c r="AB194" s="176" t="s">
        <v>106</v>
      </c>
      <c r="AC194" s="436" t="s">
        <v>256</v>
      </c>
      <c r="AD194" s="436"/>
      <c r="AE194" s="436"/>
    </row>
    <row r="195" spans="1:31" ht="135" hidden="1">
      <c r="A195" s="188" t="s">
        <v>91</v>
      </c>
      <c r="B195" s="189" t="s">
        <v>92</v>
      </c>
      <c r="C195" s="190" t="s">
        <v>451</v>
      </c>
      <c r="D195" s="190" t="s">
        <v>455</v>
      </c>
      <c r="E195" s="190" t="s">
        <v>453</v>
      </c>
      <c r="F195" s="217" t="s">
        <v>130</v>
      </c>
      <c r="G195" s="218" t="s">
        <v>391</v>
      </c>
      <c r="H195" s="219" t="s">
        <v>392</v>
      </c>
      <c r="I195" s="220" t="s">
        <v>393</v>
      </c>
      <c r="J195" s="175" t="s">
        <v>394</v>
      </c>
      <c r="K195" s="217" t="s">
        <v>395</v>
      </c>
      <c r="L195" s="176" t="s">
        <v>100</v>
      </c>
      <c r="M195" s="176">
        <v>6</v>
      </c>
      <c r="N195" s="176">
        <v>2</v>
      </c>
      <c r="O195" s="176">
        <v>12</v>
      </c>
      <c r="P195" s="144" t="s">
        <v>282</v>
      </c>
      <c r="Q195" s="213">
        <v>25</v>
      </c>
      <c r="R195" s="150">
        <v>300</v>
      </c>
      <c r="S195" s="101" t="str">
        <f t="shared" si="93"/>
        <v>II</v>
      </c>
      <c r="T195" s="146" t="s">
        <v>103</v>
      </c>
      <c r="U195" s="217" t="s">
        <v>396</v>
      </c>
      <c r="V195" s="179">
        <v>1</v>
      </c>
      <c r="W195" s="175" t="s">
        <v>105</v>
      </c>
      <c r="X195" s="176" t="s">
        <v>106</v>
      </c>
      <c r="Y195" s="176" t="s">
        <v>106</v>
      </c>
      <c r="Z195" s="175" t="s">
        <v>397</v>
      </c>
      <c r="AA195" s="269" t="s">
        <v>398</v>
      </c>
      <c r="AB195" s="176" t="s">
        <v>106</v>
      </c>
      <c r="AC195" s="436" t="s">
        <v>256</v>
      </c>
      <c r="AD195" s="436"/>
      <c r="AE195" s="436"/>
    </row>
    <row r="196" spans="1:31" ht="135" hidden="1">
      <c r="A196" s="188" t="s">
        <v>91</v>
      </c>
      <c r="B196" s="189" t="s">
        <v>92</v>
      </c>
      <c r="C196" s="190" t="s">
        <v>451</v>
      </c>
      <c r="D196" s="190" t="s">
        <v>455</v>
      </c>
      <c r="E196" s="190" t="s">
        <v>453</v>
      </c>
      <c r="F196" s="217" t="s">
        <v>130</v>
      </c>
      <c r="G196" s="218" t="s">
        <v>399</v>
      </c>
      <c r="H196" s="219" t="s">
        <v>400</v>
      </c>
      <c r="I196" s="220" t="s">
        <v>401</v>
      </c>
      <c r="J196" s="175" t="s">
        <v>402</v>
      </c>
      <c r="K196" s="217" t="s">
        <v>395</v>
      </c>
      <c r="L196" s="175" t="s">
        <v>403</v>
      </c>
      <c r="M196" s="176">
        <v>6</v>
      </c>
      <c r="N196" s="176">
        <v>2</v>
      </c>
      <c r="O196" s="176">
        <v>12</v>
      </c>
      <c r="P196" s="144" t="s">
        <v>282</v>
      </c>
      <c r="Q196" s="213">
        <v>25</v>
      </c>
      <c r="R196" s="150">
        <v>300</v>
      </c>
      <c r="S196" s="101" t="str">
        <f t="shared" si="93"/>
        <v>II</v>
      </c>
      <c r="T196" s="146" t="s">
        <v>103</v>
      </c>
      <c r="U196" s="217" t="s">
        <v>396</v>
      </c>
      <c r="V196" s="179">
        <v>1</v>
      </c>
      <c r="W196" s="175" t="s">
        <v>105</v>
      </c>
      <c r="X196" s="176" t="s">
        <v>106</v>
      </c>
      <c r="Y196" s="176" t="s">
        <v>106</v>
      </c>
      <c r="Z196" s="175" t="s">
        <v>397</v>
      </c>
      <c r="AA196" s="269" t="s">
        <v>398</v>
      </c>
      <c r="AB196" s="176" t="s">
        <v>106</v>
      </c>
      <c r="AC196" s="422" t="s">
        <v>142</v>
      </c>
      <c r="AD196" s="423"/>
      <c r="AE196" s="433"/>
    </row>
    <row r="197" spans="1:31" ht="135" hidden="1">
      <c r="A197" s="188" t="s">
        <v>91</v>
      </c>
      <c r="B197" s="189" t="s">
        <v>92</v>
      </c>
      <c r="C197" s="190" t="s">
        <v>451</v>
      </c>
      <c r="D197" s="190" t="s">
        <v>455</v>
      </c>
      <c r="E197" s="190" t="s">
        <v>453</v>
      </c>
      <c r="F197" s="217" t="s">
        <v>130</v>
      </c>
      <c r="G197" s="218" t="s">
        <v>391</v>
      </c>
      <c r="H197" s="219" t="s">
        <v>404</v>
      </c>
      <c r="I197" s="220" t="s">
        <v>405</v>
      </c>
      <c r="J197" s="175" t="s">
        <v>406</v>
      </c>
      <c r="K197" s="148" t="s">
        <v>407</v>
      </c>
      <c r="L197" s="148" t="s">
        <v>100</v>
      </c>
      <c r="M197" s="147">
        <v>2</v>
      </c>
      <c r="N197" s="147">
        <v>3</v>
      </c>
      <c r="O197" s="144">
        <v>6</v>
      </c>
      <c r="P197" s="144" t="s">
        <v>153</v>
      </c>
      <c r="Q197" s="147">
        <v>10</v>
      </c>
      <c r="R197" s="144">
        <v>60</v>
      </c>
      <c r="S197" s="101" t="str">
        <f t="shared" si="93"/>
        <v>III</v>
      </c>
      <c r="T197" s="146" t="s">
        <v>139</v>
      </c>
      <c r="U197" s="148" t="s">
        <v>140</v>
      </c>
      <c r="V197" s="179">
        <v>1</v>
      </c>
      <c r="W197" s="148" t="s">
        <v>105</v>
      </c>
      <c r="X197" s="148" t="s">
        <v>106</v>
      </c>
      <c r="Y197" s="148" t="s">
        <v>106</v>
      </c>
      <c r="Z197" s="148" t="s">
        <v>106</v>
      </c>
      <c r="AA197" s="148" t="s">
        <v>333</v>
      </c>
      <c r="AB197" s="148" t="s">
        <v>106</v>
      </c>
      <c r="AC197" s="422" t="s">
        <v>142</v>
      </c>
      <c r="AD197" s="423"/>
      <c r="AE197" s="433"/>
    </row>
    <row r="198" spans="1:31" ht="300" hidden="1">
      <c r="A198" s="188" t="s">
        <v>91</v>
      </c>
      <c r="B198" s="189" t="s">
        <v>92</v>
      </c>
      <c r="C198" s="190" t="s">
        <v>477</v>
      </c>
      <c r="D198" s="190" t="s">
        <v>478</v>
      </c>
      <c r="E198" s="190" t="s">
        <v>479</v>
      </c>
      <c r="F198" s="6" t="s">
        <v>96</v>
      </c>
      <c r="G198" s="191" t="s">
        <v>411</v>
      </c>
      <c r="H198" s="172" t="s">
        <v>98</v>
      </c>
      <c r="I198" s="171" t="s">
        <v>99</v>
      </c>
      <c r="J198" s="4" t="s">
        <v>100</v>
      </c>
      <c r="K198" s="4" t="s">
        <v>101</v>
      </c>
      <c r="L198" s="4" t="s">
        <v>102</v>
      </c>
      <c r="M198" s="5">
        <v>6</v>
      </c>
      <c r="N198" s="5">
        <v>3</v>
      </c>
      <c r="O198" s="100">
        <f t="shared" ref="O198" si="94">M198*N198</f>
        <v>18</v>
      </c>
      <c r="P198" s="100" t="str">
        <f t="shared" ref="P198" si="95">IF(OR(O198="",O198=0),"",IF(O198&lt;5,"B",IF(O198&lt;9,"M",IF(O198&lt;21,"A","MA"))))</f>
        <v>A</v>
      </c>
      <c r="Q198" s="5">
        <v>25</v>
      </c>
      <c r="R198" s="100">
        <f t="shared" ref="R198" si="96">O198*Q198</f>
        <v>450</v>
      </c>
      <c r="S198" s="101" t="str">
        <f t="shared" si="93"/>
        <v>II</v>
      </c>
      <c r="T198" s="6" t="s">
        <v>103</v>
      </c>
      <c r="U198" s="4" t="s">
        <v>104</v>
      </c>
      <c r="V198" s="179">
        <v>1</v>
      </c>
      <c r="W198" s="4" t="s">
        <v>105</v>
      </c>
      <c r="X198" s="4" t="s">
        <v>106</v>
      </c>
      <c r="Y198" s="4" t="s">
        <v>106</v>
      </c>
      <c r="Z198" s="4" t="s">
        <v>106</v>
      </c>
      <c r="AA198" s="171" t="s">
        <v>107</v>
      </c>
      <c r="AB198" s="4" t="s">
        <v>108</v>
      </c>
      <c r="AC198" s="434" t="s">
        <v>109</v>
      </c>
      <c r="AD198" s="434"/>
      <c r="AE198" s="451"/>
    </row>
    <row r="199" spans="1:31" ht="300" hidden="1">
      <c r="A199" s="188" t="s">
        <v>91</v>
      </c>
      <c r="B199" s="189" t="s">
        <v>92</v>
      </c>
      <c r="C199" s="190" t="s">
        <v>477</v>
      </c>
      <c r="D199" s="190" t="s">
        <v>478</v>
      </c>
      <c r="E199" s="190" t="s">
        <v>479</v>
      </c>
      <c r="F199" s="4" t="s">
        <v>96</v>
      </c>
      <c r="G199" s="191" t="s">
        <v>480</v>
      </c>
      <c r="H199" s="154" t="s">
        <v>112</v>
      </c>
      <c r="I199" s="173" t="s">
        <v>113</v>
      </c>
      <c r="J199" s="177" t="s">
        <v>114</v>
      </c>
      <c r="K199" s="177" t="s">
        <v>115</v>
      </c>
      <c r="L199" s="157" t="s">
        <v>116</v>
      </c>
      <c r="M199" s="178">
        <v>6</v>
      </c>
      <c r="N199" s="178">
        <v>3</v>
      </c>
      <c r="O199" s="178">
        <f>M199*N199</f>
        <v>18</v>
      </c>
      <c r="P199" s="192" t="str">
        <f>IF(OR(O199="",O199=0),"",IF(O199&lt;5,"B",IF(O199&lt;9,"M",IF(O199&lt;21,"A","MA"))))</f>
        <v>A</v>
      </c>
      <c r="Q199" s="178">
        <v>25</v>
      </c>
      <c r="R199" s="178">
        <f>O199*Q199</f>
        <v>450</v>
      </c>
      <c r="S199" s="145" t="str">
        <f>IF(R199="","",IF(AND(R199&gt;=600,R199&lt;=4000),"I",IF(AND(R199&gt;=150,R199&lt;=500),"II",IF(AND(R199&gt;=40,R199&lt;=120),"III",IF(OR(R199&lt;=20,R199&gt;=0),"IV")))))</f>
        <v>II</v>
      </c>
      <c r="T199" s="148" t="s">
        <v>103</v>
      </c>
      <c r="U199" s="157" t="s">
        <v>117</v>
      </c>
      <c r="V199" s="179">
        <v>1</v>
      </c>
      <c r="W199" s="177" t="s">
        <v>105</v>
      </c>
      <c r="X199" s="179" t="s">
        <v>106</v>
      </c>
      <c r="Y199" s="179" t="s">
        <v>106</v>
      </c>
      <c r="Z199" s="177" t="s">
        <v>106</v>
      </c>
      <c r="AA199" s="173" t="s">
        <v>118</v>
      </c>
      <c r="AB199" s="177" t="s">
        <v>108</v>
      </c>
      <c r="AC199" s="435" t="s">
        <v>109</v>
      </c>
      <c r="AD199" s="435"/>
      <c r="AE199" s="443"/>
    </row>
    <row r="200" spans="1:31" ht="300" hidden="1">
      <c r="A200" s="188" t="s">
        <v>91</v>
      </c>
      <c r="B200" s="189" t="s">
        <v>92</v>
      </c>
      <c r="C200" s="190" t="s">
        <v>477</v>
      </c>
      <c r="D200" s="190" t="s">
        <v>478</v>
      </c>
      <c r="E200" s="190" t="s">
        <v>479</v>
      </c>
      <c r="F200" s="6" t="s">
        <v>96</v>
      </c>
      <c r="G200" s="191" t="s">
        <v>119</v>
      </c>
      <c r="H200" s="154" t="s">
        <v>120</v>
      </c>
      <c r="I200" s="173" t="s">
        <v>121</v>
      </c>
      <c r="J200" s="177" t="s">
        <v>122</v>
      </c>
      <c r="K200" s="177" t="s">
        <v>100</v>
      </c>
      <c r="L200" s="157" t="s">
        <v>123</v>
      </c>
      <c r="M200" s="178">
        <v>6</v>
      </c>
      <c r="N200" s="178">
        <v>3</v>
      </c>
      <c r="O200" s="178">
        <f t="shared" ref="O200" si="97">M200*N200</f>
        <v>18</v>
      </c>
      <c r="P200" s="144" t="str">
        <f t="shared" ref="P200" si="98">IF(OR(O200="",O200=0),"",IF(O200&lt;5,"B",IF(O200&lt;9,"M",IF(O200&lt;21,"A","MA"))))</f>
        <v>A</v>
      </c>
      <c r="Q200" s="178">
        <v>25</v>
      </c>
      <c r="R200" s="178">
        <f t="shared" ref="R200" si="99">O200*Q200</f>
        <v>450</v>
      </c>
      <c r="S200" s="145" t="str">
        <f t="shared" ref="S200" si="100">IF(R200="","",IF(AND(R200&gt;=600,R200&lt;=4000),"I",IF(AND(R200&gt;=150,R200&lt;=500),"II",IF(AND(R200&gt;=40,R200&lt;=120),"III",IF(OR(R200&lt;=20,R200&gt;=0),"IV")))))</f>
        <v>II</v>
      </c>
      <c r="T200" s="146" t="s">
        <v>103</v>
      </c>
      <c r="U200" s="164" t="s">
        <v>117</v>
      </c>
      <c r="V200" s="179">
        <v>1</v>
      </c>
      <c r="W200" s="177" t="s">
        <v>105</v>
      </c>
      <c r="X200" s="179" t="s">
        <v>106</v>
      </c>
      <c r="Y200" s="179" t="s">
        <v>106</v>
      </c>
      <c r="Z200" s="177" t="s">
        <v>106</v>
      </c>
      <c r="AA200" s="173" t="s">
        <v>124</v>
      </c>
      <c r="AB200" s="177" t="s">
        <v>108</v>
      </c>
      <c r="AC200" s="444" t="s">
        <v>109</v>
      </c>
      <c r="AD200" s="435"/>
      <c r="AE200" s="443"/>
    </row>
    <row r="201" spans="1:31" ht="300" hidden="1">
      <c r="A201" s="188" t="s">
        <v>91</v>
      </c>
      <c r="B201" s="189" t="s">
        <v>92</v>
      </c>
      <c r="C201" s="190" t="s">
        <v>477</v>
      </c>
      <c r="D201" s="190" t="s">
        <v>478</v>
      </c>
      <c r="E201" s="190" t="s">
        <v>479</v>
      </c>
      <c r="F201" s="4" t="s">
        <v>96</v>
      </c>
      <c r="G201" s="191" t="s">
        <v>481</v>
      </c>
      <c r="H201" s="154" t="s">
        <v>126</v>
      </c>
      <c r="I201" s="173" t="s">
        <v>127</v>
      </c>
      <c r="J201" s="177" t="s">
        <v>100</v>
      </c>
      <c r="K201" s="177" t="s">
        <v>100</v>
      </c>
      <c r="L201" s="157" t="s">
        <v>123</v>
      </c>
      <c r="M201" s="178">
        <v>6</v>
      </c>
      <c r="N201" s="178">
        <v>3</v>
      </c>
      <c r="O201" s="178">
        <f>M201*N201</f>
        <v>18</v>
      </c>
      <c r="P201" s="192" t="str">
        <f>IF(OR(O201="",O201=0),"",IF(O201&lt;5,"B",IF(O201&lt;9,"M",IF(O201&lt;21,"A","MA"))))</f>
        <v>A</v>
      </c>
      <c r="Q201" s="178">
        <v>25</v>
      </c>
      <c r="R201" s="178">
        <f>O201*Q201</f>
        <v>450</v>
      </c>
      <c r="S201" s="145" t="str">
        <f>IF(R201="","",IF(AND(R201&gt;=600,R201&lt;=4000),"I",IF(AND(R201&gt;=150,R201&lt;=500),"II",IF(AND(R201&gt;=40,R201&lt;=120),"III",IF(OR(R201&lt;=20,R201&gt;=0),"IV")))))</f>
        <v>II</v>
      </c>
      <c r="T201" s="148" t="s">
        <v>103</v>
      </c>
      <c r="U201" s="157" t="s">
        <v>117</v>
      </c>
      <c r="V201" s="179">
        <v>1</v>
      </c>
      <c r="W201" s="177" t="s">
        <v>105</v>
      </c>
      <c r="X201" s="179" t="s">
        <v>106</v>
      </c>
      <c r="Y201" s="177" t="s">
        <v>128</v>
      </c>
      <c r="Z201" s="177" t="s">
        <v>106</v>
      </c>
      <c r="AA201" s="173" t="s">
        <v>129</v>
      </c>
      <c r="AB201" s="177" t="s">
        <v>108</v>
      </c>
      <c r="AC201" s="444" t="s">
        <v>109</v>
      </c>
      <c r="AD201" s="435"/>
      <c r="AE201" s="443"/>
    </row>
    <row r="202" spans="1:31" ht="300" hidden="1">
      <c r="A202" s="188" t="s">
        <v>91</v>
      </c>
      <c r="B202" s="189" t="s">
        <v>92</v>
      </c>
      <c r="C202" s="190" t="s">
        <v>477</v>
      </c>
      <c r="D202" s="190" t="s">
        <v>478</v>
      </c>
      <c r="E202" s="190" t="s">
        <v>479</v>
      </c>
      <c r="F202" s="4" t="s">
        <v>130</v>
      </c>
      <c r="G202" s="191" t="s">
        <v>415</v>
      </c>
      <c r="H202" s="154" t="s">
        <v>132</v>
      </c>
      <c r="I202" s="173" t="s">
        <v>133</v>
      </c>
      <c r="J202" s="177" t="s">
        <v>100</v>
      </c>
      <c r="K202" s="177" t="s">
        <v>100</v>
      </c>
      <c r="L202" s="157" t="s">
        <v>123</v>
      </c>
      <c r="M202" s="178">
        <v>6</v>
      </c>
      <c r="N202" s="178">
        <v>3</v>
      </c>
      <c r="O202" s="178">
        <f>M202*N202</f>
        <v>18</v>
      </c>
      <c r="P202" s="192" t="str">
        <f>IF(OR(O202="",O202=0),"",IF(O202&lt;5,"B",IF(O202&lt;9,"M",IF(O202&lt;21,"A","MA"))))</f>
        <v>A</v>
      </c>
      <c r="Q202" s="178">
        <v>25</v>
      </c>
      <c r="R202" s="178">
        <f>O202*Q202</f>
        <v>450</v>
      </c>
      <c r="S202" s="145" t="str">
        <f>IF(R202="","",IF(AND(R202&gt;=600,R202&lt;=4000),"I",IF(AND(R202&gt;=150,R202&lt;=500),"II",IF(AND(R202&gt;=40,R202&lt;=120),"III",IF(OR(R202&lt;=20,R202&gt;=0),"IV")))))</f>
        <v>II</v>
      </c>
      <c r="T202" s="148" t="s">
        <v>103</v>
      </c>
      <c r="U202" s="157" t="s">
        <v>117</v>
      </c>
      <c r="V202" s="179">
        <v>1</v>
      </c>
      <c r="W202" s="177" t="s">
        <v>105</v>
      </c>
      <c r="X202" s="179" t="s">
        <v>106</v>
      </c>
      <c r="Y202" s="177" t="s">
        <v>106</v>
      </c>
      <c r="Z202" s="177" t="s">
        <v>106</v>
      </c>
      <c r="AA202" s="173" t="s">
        <v>134</v>
      </c>
      <c r="AB202" s="177" t="s">
        <v>108</v>
      </c>
      <c r="AC202" s="435" t="s">
        <v>109</v>
      </c>
      <c r="AD202" s="435"/>
      <c r="AE202" s="443"/>
    </row>
    <row r="203" spans="1:31" ht="300" hidden="1">
      <c r="A203" s="188" t="s">
        <v>91</v>
      </c>
      <c r="B203" s="189" t="s">
        <v>92</v>
      </c>
      <c r="C203" s="190" t="s">
        <v>477</v>
      </c>
      <c r="D203" s="190" t="s">
        <v>478</v>
      </c>
      <c r="E203" s="190" t="s">
        <v>479</v>
      </c>
      <c r="F203" s="4" t="s">
        <v>130</v>
      </c>
      <c r="G203" s="191" t="s">
        <v>416</v>
      </c>
      <c r="H203" s="172" t="s">
        <v>136</v>
      </c>
      <c r="I203" s="158" t="s">
        <v>137</v>
      </c>
      <c r="J203" s="148" t="s">
        <v>100</v>
      </c>
      <c r="K203" s="148" t="s">
        <v>138</v>
      </c>
      <c r="L203" s="148" t="s">
        <v>100</v>
      </c>
      <c r="M203" s="193">
        <v>2</v>
      </c>
      <c r="N203" s="193">
        <v>3</v>
      </c>
      <c r="O203" s="192">
        <f>M203*N203</f>
        <v>6</v>
      </c>
      <c r="P203" s="192" t="str">
        <f>IF(OR(O203="",O203=0),"",IF(O203&lt;5,"B",IF(O203&lt;9,"M",IF(O203&lt;21,"A","MA"))))</f>
        <v>M</v>
      </c>
      <c r="Q203" s="193">
        <v>10</v>
      </c>
      <c r="R203" s="192">
        <f>O203*Q203</f>
        <v>60</v>
      </c>
      <c r="S203" s="145" t="str">
        <f>IF(R203="","",IF(AND(R203&gt;=600,R203&lt;=4000),"I",IF(AND(R203&gt;=150,R203&lt;=500),"II",IF(AND(R203&gt;=40,R203&lt;=120),"III",IF(OR(R203&lt;=20,R203&gt;=0),"IV")))))</f>
        <v>III</v>
      </c>
      <c r="T203" s="148" t="s">
        <v>139</v>
      </c>
      <c r="U203" s="148" t="s">
        <v>140</v>
      </c>
      <c r="V203" s="179">
        <v>1</v>
      </c>
      <c r="W203" s="148" t="s">
        <v>105</v>
      </c>
      <c r="X203" s="148" t="s">
        <v>106</v>
      </c>
      <c r="Y203" s="148" t="s">
        <v>106</v>
      </c>
      <c r="Z203" s="148" t="s">
        <v>106</v>
      </c>
      <c r="AA203" s="158" t="s">
        <v>141</v>
      </c>
      <c r="AB203" s="148" t="s">
        <v>106</v>
      </c>
      <c r="AC203" s="422" t="s">
        <v>142</v>
      </c>
      <c r="AD203" s="423"/>
      <c r="AE203" s="433"/>
    </row>
    <row r="204" spans="1:31" ht="300" hidden="1">
      <c r="A204" s="188" t="s">
        <v>91</v>
      </c>
      <c r="B204" s="189" t="s">
        <v>92</v>
      </c>
      <c r="C204" s="190" t="s">
        <v>477</v>
      </c>
      <c r="D204" s="190" t="s">
        <v>478</v>
      </c>
      <c r="E204" s="190" t="s">
        <v>479</v>
      </c>
      <c r="F204" s="156" t="s">
        <v>96</v>
      </c>
      <c r="G204" s="142" t="s">
        <v>417</v>
      </c>
      <c r="H204" s="158" t="s">
        <v>144</v>
      </c>
      <c r="I204" s="158" t="s">
        <v>145</v>
      </c>
      <c r="J204" s="148" t="s">
        <v>100</v>
      </c>
      <c r="K204" s="148" t="s">
        <v>152</v>
      </c>
      <c r="L204" s="148" t="s">
        <v>147</v>
      </c>
      <c r="M204" s="147">
        <v>2</v>
      </c>
      <c r="N204" s="147">
        <v>3</v>
      </c>
      <c r="O204" s="144">
        <v>6</v>
      </c>
      <c r="P204" s="144" t="s">
        <v>153</v>
      </c>
      <c r="Q204" s="147">
        <v>10</v>
      </c>
      <c r="R204" s="144">
        <v>60</v>
      </c>
      <c r="S204" s="145" t="s">
        <v>154</v>
      </c>
      <c r="T204" s="146" t="s">
        <v>139</v>
      </c>
      <c r="U204" s="148" t="s">
        <v>148</v>
      </c>
      <c r="V204" s="179">
        <v>1</v>
      </c>
      <c r="W204" s="175" t="s">
        <v>105</v>
      </c>
      <c r="X204" s="148" t="s">
        <v>106</v>
      </c>
      <c r="Y204" s="148" t="s">
        <v>106</v>
      </c>
      <c r="Z204" s="148" t="s">
        <v>106</v>
      </c>
      <c r="AA204" s="148" t="s">
        <v>155</v>
      </c>
      <c r="AB204" s="148" t="s">
        <v>106</v>
      </c>
      <c r="AC204" s="422" t="s">
        <v>142</v>
      </c>
      <c r="AD204" s="423"/>
      <c r="AE204" s="433"/>
    </row>
    <row r="205" spans="1:31" ht="300" hidden="1">
      <c r="A205" s="188" t="s">
        <v>91</v>
      </c>
      <c r="B205" s="189" t="s">
        <v>92</v>
      </c>
      <c r="C205" s="190" t="s">
        <v>477</v>
      </c>
      <c r="D205" s="190" t="s">
        <v>478</v>
      </c>
      <c r="E205" s="190" t="s">
        <v>479</v>
      </c>
      <c r="F205" s="156" t="s">
        <v>96</v>
      </c>
      <c r="G205" s="142" t="s">
        <v>157</v>
      </c>
      <c r="H205" s="158" t="s">
        <v>158</v>
      </c>
      <c r="I205" s="158" t="s">
        <v>159</v>
      </c>
      <c r="J205" s="148" t="s">
        <v>100</v>
      </c>
      <c r="K205" s="148" t="s">
        <v>160</v>
      </c>
      <c r="L205" s="148" t="s">
        <v>100</v>
      </c>
      <c r="M205" s="147">
        <v>2</v>
      </c>
      <c r="N205" s="147">
        <v>3</v>
      </c>
      <c r="O205" s="144">
        <v>6</v>
      </c>
      <c r="P205" s="144" t="s">
        <v>153</v>
      </c>
      <c r="Q205" s="147">
        <v>25</v>
      </c>
      <c r="R205" s="144">
        <v>150</v>
      </c>
      <c r="S205" s="145" t="s">
        <v>161</v>
      </c>
      <c r="T205" s="146" t="s">
        <v>103</v>
      </c>
      <c r="U205" s="148" t="s">
        <v>162</v>
      </c>
      <c r="V205" s="179">
        <v>1</v>
      </c>
      <c r="W205" s="175" t="s">
        <v>105</v>
      </c>
      <c r="X205" s="148" t="s">
        <v>106</v>
      </c>
      <c r="Y205" s="148" t="s">
        <v>106</v>
      </c>
      <c r="Z205" s="148" t="s">
        <v>163</v>
      </c>
      <c r="AA205" s="148" t="s">
        <v>164</v>
      </c>
      <c r="AB205" s="148" t="s">
        <v>106</v>
      </c>
      <c r="AC205" s="422" t="s">
        <v>142</v>
      </c>
      <c r="AD205" s="423"/>
      <c r="AE205" s="433"/>
    </row>
    <row r="206" spans="1:31" ht="300" hidden="1">
      <c r="A206" s="188" t="s">
        <v>91</v>
      </c>
      <c r="B206" s="189" t="s">
        <v>92</v>
      </c>
      <c r="C206" s="190" t="s">
        <v>477</v>
      </c>
      <c r="D206" s="190" t="s">
        <v>478</v>
      </c>
      <c r="E206" s="190" t="s">
        <v>479</v>
      </c>
      <c r="F206" s="4" t="s">
        <v>96</v>
      </c>
      <c r="G206" s="191" t="s">
        <v>482</v>
      </c>
      <c r="H206" s="171" t="s">
        <v>166</v>
      </c>
      <c r="I206" s="171" t="s">
        <v>167</v>
      </c>
      <c r="J206" s="4" t="s">
        <v>100</v>
      </c>
      <c r="K206" s="4" t="s">
        <v>100</v>
      </c>
      <c r="L206" s="4" t="s">
        <v>168</v>
      </c>
      <c r="M206" s="195">
        <v>2</v>
      </c>
      <c r="N206" s="195">
        <v>3</v>
      </c>
      <c r="O206" s="196">
        <f>M206*N206</f>
        <v>6</v>
      </c>
      <c r="P206" s="196" t="str">
        <f>IF(OR(O206="",O206=0),"",IF(O206&lt;5,"B",IF(O206&lt;9,"M",IF(O206&lt;21,"A","MA"))))</f>
        <v>M</v>
      </c>
      <c r="Q206" s="195">
        <v>25</v>
      </c>
      <c r="R206" s="196">
        <f>O206*Q206</f>
        <v>150</v>
      </c>
      <c r="S206" s="101" t="str">
        <f>IF(R206="","",IF(AND(R206&gt;=600,R206&lt;=4000),"I",IF(AND(R206&gt;=150,R206&lt;=500),"II",IF(AND(R206&gt;=40,R206&lt;=120),"III",IF(OR(R206&lt;=20,R206&gt;=0),"IV")))))</f>
        <v>II</v>
      </c>
      <c r="T206" s="148" t="s">
        <v>103</v>
      </c>
      <c r="U206" s="4" t="s">
        <v>169</v>
      </c>
      <c r="V206" s="179">
        <v>1</v>
      </c>
      <c r="W206" s="175" t="s">
        <v>105</v>
      </c>
      <c r="X206" s="4" t="s">
        <v>106</v>
      </c>
      <c r="Y206" s="4" t="s">
        <v>106</v>
      </c>
      <c r="Z206" s="148" t="s">
        <v>170</v>
      </c>
      <c r="AA206" s="143" t="s">
        <v>171</v>
      </c>
      <c r="AB206" s="4" t="s">
        <v>172</v>
      </c>
      <c r="AC206" s="422" t="s">
        <v>142</v>
      </c>
      <c r="AD206" s="423"/>
      <c r="AE206" s="433"/>
    </row>
    <row r="207" spans="1:31" ht="300" hidden="1">
      <c r="A207" s="188" t="s">
        <v>91</v>
      </c>
      <c r="B207" s="189" t="s">
        <v>92</v>
      </c>
      <c r="C207" s="190" t="s">
        <v>477</v>
      </c>
      <c r="D207" s="190" t="s">
        <v>478</v>
      </c>
      <c r="E207" s="190" t="s">
        <v>479</v>
      </c>
      <c r="F207" s="156" t="s">
        <v>96</v>
      </c>
      <c r="G207" s="142" t="s">
        <v>419</v>
      </c>
      <c r="H207" s="142" t="s">
        <v>166</v>
      </c>
      <c r="I207" s="142" t="s">
        <v>167</v>
      </c>
      <c r="J207" s="143" t="s">
        <v>100</v>
      </c>
      <c r="K207" s="143" t="s">
        <v>420</v>
      </c>
      <c r="L207" s="4" t="s">
        <v>168</v>
      </c>
      <c r="M207" s="138">
        <v>2</v>
      </c>
      <c r="N207" s="138">
        <v>3</v>
      </c>
      <c r="O207" s="140">
        <v>6</v>
      </c>
      <c r="P207" s="140" t="s">
        <v>153</v>
      </c>
      <c r="Q207" s="138">
        <v>25</v>
      </c>
      <c r="R207" s="140">
        <v>150</v>
      </c>
      <c r="S207" s="159" t="s">
        <v>161</v>
      </c>
      <c r="T207" s="146" t="s">
        <v>103</v>
      </c>
      <c r="U207" s="143" t="s">
        <v>169</v>
      </c>
      <c r="V207" s="179">
        <v>1</v>
      </c>
      <c r="W207" s="175" t="s">
        <v>105</v>
      </c>
      <c r="X207" s="143" t="s">
        <v>106</v>
      </c>
      <c r="Y207" s="143" t="s">
        <v>106</v>
      </c>
      <c r="Z207" s="148" t="s">
        <v>106</v>
      </c>
      <c r="AA207" s="143" t="s">
        <v>106</v>
      </c>
      <c r="AB207" s="143" t="s">
        <v>342</v>
      </c>
      <c r="AC207" s="422" t="s">
        <v>142</v>
      </c>
      <c r="AD207" s="423"/>
      <c r="AE207" s="433"/>
    </row>
    <row r="208" spans="1:31" ht="300" hidden="1">
      <c r="A208" s="188" t="s">
        <v>91</v>
      </c>
      <c r="B208" s="189" t="s">
        <v>92</v>
      </c>
      <c r="C208" s="190" t="s">
        <v>477</v>
      </c>
      <c r="D208" s="190" t="s">
        <v>478</v>
      </c>
      <c r="E208" s="190" t="s">
        <v>479</v>
      </c>
      <c r="F208" s="4" t="s">
        <v>96</v>
      </c>
      <c r="G208" s="191" t="s">
        <v>173</v>
      </c>
      <c r="H208" s="171" t="s">
        <v>174</v>
      </c>
      <c r="I208" s="171" t="s">
        <v>175</v>
      </c>
      <c r="J208" s="4" t="s">
        <v>100</v>
      </c>
      <c r="K208" s="4" t="s">
        <v>100</v>
      </c>
      <c r="L208" s="4" t="s">
        <v>100</v>
      </c>
      <c r="M208" s="195">
        <v>2</v>
      </c>
      <c r="N208" s="195">
        <v>3</v>
      </c>
      <c r="O208" s="196">
        <f>M208*N208</f>
        <v>6</v>
      </c>
      <c r="P208" s="196" t="str">
        <f>IF(OR(O208="",O208=0),"",IF(O208&lt;5,"B",IF(O208&lt;9,"M",IF(O208&lt;21,"A","MA"))))</f>
        <v>M</v>
      </c>
      <c r="Q208" s="195">
        <v>25</v>
      </c>
      <c r="R208" s="196">
        <f>O208*Q208</f>
        <v>150</v>
      </c>
      <c r="S208" s="101" t="str">
        <f>IF(R208="","",IF(AND(R208&gt;=600,R208&lt;=4000),"I",IF(AND(R208&gt;=150,R208&lt;=500),"II",IF(AND(R208&gt;=40,R208&lt;=120),"III",IF(OR(R208&lt;=20,R208&gt;=0),"IV")))))</f>
        <v>II</v>
      </c>
      <c r="T208" s="148" t="s">
        <v>103</v>
      </c>
      <c r="U208" s="4" t="s">
        <v>176</v>
      </c>
      <c r="V208" s="179">
        <v>1</v>
      </c>
      <c r="W208" s="175" t="s">
        <v>105</v>
      </c>
      <c r="X208" s="4" t="s">
        <v>106</v>
      </c>
      <c r="Y208" s="4" t="s">
        <v>106</v>
      </c>
      <c r="Z208" s="148" t="s">
        <v>106</v>
      </c>
      <c r="AA208" s="171" t="s">
        <v>177</v>
      </c>
      <c r="AB208" s="4" t="s">
        <v>178</v>
      </c>
      <c r="AC208" s="422" t="s">
        <v>142</v>
      </c>
      <c r="AD208" s="423"/>
      <c r="AE208" s="433"/>
    </row>
    <row r="209" spans="1:31" ht="300" hidden="1">
      <c r="A209" s="188" t="s">
        <v>91</v>
      </c>
      <c r="B209" s="189" t="s">
        <v>92</v>
      </c>
      <c r="C209" s="190" t="s">
        <v>477</v>
      </c>
      <c r="D209" s="190" t="s">
        <v>478</v>
      </c>
      <c r="E209" s="190" t="s">
        <v>479</v>
      </c>
      <c r="F209" s="156" t="s">
        <v>96</v>
      </c>
      <c r="G209" s="142" t="s">
        <v>179</v>
      </c>
      <c r="H209" s="142" t="s">
        <v>180</v>
      </c>
      <c r="I209" s="174" t="s">
        <v>181</v>
      </c>
      <c r="J209" s="176" t="s">
        <v>100</v>
      </c>
      <c r="K209" s="176" t="s">
        <v>100</v>
      </c>
      <c r="L209" s="174" t="s">
        <v>182</v>
      </c>
      <c r="M209" s="176">
        <v>2</v>
      </c>
      <c r="N209" s="176">
        <v>2</v>
      </c>
      <c r="O209" s="140">
        <v>4</v>
      </c>
      <c r="P209" s="144" t="s">
        <v>183</v>
      </c>
      <c r="Q209" s="176">
        <v>10</v>
      </c>
      <c r="R209" s="140">
        <v>40</v>
      </c>
      <c r="S209" s="145" t="s">
        <v>154</v>
      </c>
      <c r="T209" s="146" t="s">
        <v>139</v>
      </c>
      <c r="U209" s="163" t="s">
        <v>184</v>
      </c>
      <c r="V209" s="179">
        <v>1</v>
      </c>
      <c r="W209" s="175" t="s">
        <v>105</v>
      </c>
      <c r="X209" s="176" t="s">
        <v>106</v>
      </c>
      <c r="Y209" s="176" t="s">
        <v>106</v>
      </c>
      <c r="Z209" s="176" t="s">
        <v>106</v>
      </c>
      <c r="AA209" s="165" t="s">
        <v>185</v>
      </c>
      <c r="AB209" s="148" t="s">
        <v>108</v>
      </c>
      <c r="AC209" s="422" t="s">
        <v>186</v>
      </c>
      <c r="AD209" s="423"/>
      <c r="AE209" s="423"/>
    </row>
    <row r="210" spans="1:31" ht="300" hidden="1">
      <c r="A210" s="188" t="s">
        <v>91</v>
      </c>
      <c r="B210" s="189" t="s">
        <v>92</v>
      </c>
      <c r="C210" s="190" t="s">
        <v>477</v>
      </c>
      <c r="D210" s="190" t="s">
        <v>478</v>
      </c>
      <c r="E210" s="190" t="s">
        <v>479</v>
      </c>
      <c r="F210" s="156" t="s">
        <v>96</v>
      </c>
      <c r="G210" s="142" t="s">
        <v>421</v>
      </c>
      <c r="H210" s="142" t="s">
        <v>188</v>
      </c>
      <c r="I210" s="174" t="s">
        <v>189</v>
      </c>
      <c r="J210" s="176" t="s">
        <v>100</v>
      </c>
      <c r="K210" s="176" t="s">
        <v>100</v>
      </c>
      <c r="L210" s="175" t="s">
        <v>100</v>
      </c>
      <c r="M210" s="176">
        <v>2</v>
      </c>
      <c r="N210" s="176">
        <v>2</v>
      </c>
      <c r="O210" s="140">
        <v>4</v>
      </c>
      <c r="P210" s="144" t="s">
        <v>183</v>
      </c>
      <c r="Q210" s="176">
        <v>10</v>
      </c>
      <c r="R210" s="140">
        <v>40</v>
      </c>
      <c r="S210" s="145" t="s">
        <v>154</v>
      </c>
      <c r="T210" s="146" t="s">
        <v>139</v>
      </c>
      <c r="U210" s="163" t="s">
        <v>190</v>
      </c>
      <c r="V210" s="179">
        <v>1</v>
      </c>
      <c r="W210" s="175" t="s">
        <v>105</v>
      </c>
      <c r="X210" s="176" t="s">
        <v>106</v>
      </c>
      <c r="Y210" s="176" t="s">
        <v>106</v>
      </c>
      <c r="Z210" s="176" t="s">
        <v>106</v>
      </c>
      <c r="AA210" s="175" t="s">
        <v>191</v>
      </c>
      <c r="AB210" s="148" t="s">
        <v>108</v>
      </c>
      <c r="AC210" s="422" t="s">
        <v>186</v>
      </c>
      <c r="AD210" s="423"/>
      <c r="AE210" s="423"/>
    </row>
    <row r="211" spans="1:31" ht="300" hidden="1">
      <c r="A211" s="188" t="s">
        <v>91</v>
      </c>
      <c r="B211" s="189" t="s">
        <v>92</v>
      </c>
      <c r="C211" s="190" t="s">
        <v>477</v>
      </c>
      <c r="D211" s="190" t="s">
        <v>478</v>
      </c>
      <c r="E211" s="190" t="s">
        <v>479</v>
      </c>
      <c r="F211" s="4" t="s">
        <v>130</v>
      </c>
      <c r="G211" s="191" t="s">
        <v>192</v>
      </c>
      <c r="H211" s="172" t="s">
        <v>193</v>
      </c>
      <c r="I211" s="174" t="s">
        <v>194</v>
      </c>
      <c r="J211" s="176" t="s">
        <v>100</v>
      </c>
      <c r="K211" s="175" t="s">
        <v>100</v>
      </c>
      <c r="L211" s="175" t="s">
        <v>195</v>
      </c>
      <c r="M211" s="176">
        <v>2</v>
      </c>
      <c r="N211" s="176">
        <v>2</v>
      </c>
      <c r="O211" s="176">
        <v>4</v>
      </c>
      <c r="P211" s="192" t="str">
        <f t="shared" ref="P211:P213" si="101">IF(OR(O211="",O211=0),"",IF(O211&lt;5,"B",IF(O211&lt;9,"M",IF(O211&lt;21,"A","MA"))))</f>
        <v>B</v>
      </c>
      <c r="Q211" s="176">
        <v>10</v>
      </c>
      <c r="R211" s="176">
        <v>40</v>
      </c>
      <c r="S211" s="145" t="str">
        <f t="shared" ref="S211:S213" si="102">IF(R211="","",IF(AND(R211&gt;=600,R211&lt;=4000),"I",IF(AND(R211&gt;=150,R211&lt;=500),"II",IF(AND(R211&gt;=40,R211&lt;=120),"III",IF(OR(R211&lt;=20,R211&gt;=0),"IV")))))</f>
        <v>III</v>
      </c>
      <c r="T211" s="148" t="s">
        <v>139</v>
      </c>
      <c r="U211" s="162" t="s">
        <v>196</v>
      </c>
      <c r="V211" s="179">
        <v>1</v>
      </c>
      <c r="W211" s="175" t="s">
        <v>105</v>
      </c>
      <c r="X211" s="176" t="s">
        <v>106</v>
      </c>
      <c r="Y211" s="176" t="s">
        <v>106</v>
      </c>
      <c r="Z211" s="176" t="s">
        <v>106</v>
      </c>
      <c r="AA211" s="174" t="s">
        <v>197</v>
      </c>
      <c r="AB211" s="175" t="s">
        <v>198</v>
      </c>
      <c r="AC211" s="422" t="s">
        <v>186</v>
      </c>
      <c r="AD211" s="423"/>
      <c r="AE211" s="423"/>
    </row>
    <row r="212" spans="1:31" ht="300" hidden="1">
      <c r="A212" s="188" t="s">
        <v>91</v>
      </c>
      <c r="B212" s="189" t="s">
        <v>92</v>
      </c>
      <c r="C212" s="190" t="s">
        <v>477</v>
      </c>
      <c r="D212" s="190" t="s">
        <v>483</v>
      </c>
      <c r="E212" s="190" t="s">
        <v>479</v>
      </c>
      <c r="F212" s="4" t="s">
        <v>96</v>
      </c>
      <c r="G212" s="191" t="s">
        <v>484</v>
      </c>
      <c r="H212" s="171" t="s">
        <v>200</v>
      </c>
      <c r="I212" s="174" t="s">
        <v>194</v>
      </c>
      <c r="J212" s="176" t="s">
        <v>100</v>
      </c>
      <c r="K212" s="175" t="s">
        <v>100</v>
      </c>
      <c r="L212" s="175" t="s">
        <v>195</v>
      </c>
      <c r="M212" s="176">
        <v>2</v>
      </c>
      <c r="N212" s="176">
        <v>2</v>
      </c>
      <c r="O212" s="176">
        <v>4</v>
      </c>
      <c r="P212" s="192" t="str">
        <f t="shared" si="101"/>
        <v>B</v>
      </c>
      <c r="Q212" s="176">
        <v>10</v>
      </c>
      <c r="R212" s="176">
        <v>40</v>
      </c>
      <c r="S212" s="145" t="str">
        <f t="shared" si="102"/>
        <v>III</v>
      </c>
      <c r="T212" s="148" t="s">
        <v>139</v>
      </c>
      <c r="U212" s="162" t="s">
        <v>196</v>
      </c>
      <c r="V212" s="179">
        <v>1</v>
      </c>
      <c r="W212" s="175" t="s">
        <v>105</v>
      </c>
      <c r="X212" s="176" t="s">
        <v>106</v>
      </c>
      <c r="Y212" s="176" t="s">
        <v>106</v>
      </c>
      <c r="Z212" s="176" t="s">
        <v>106</v>
      </c>
      <c r="AA212" s="174" t="s">
        <v>197</v>
      </c>
      <c r="AB212" s="177" t="s">
        <v>198</v>
      </c>
      <c r="AC212" s="422" t="s">
        <v>186</v>
      </c>
      <c r="AD212" s="423"/>
      <c r="AE212" s="423"/>
    </row>
    <row r="213" spans="1:31" ht="169.5" hidden="1" customHeight="1">
      <c r="A213" s="188" t="s">
        <v>91</v>
      </c>
      <c r="B213" s="189" t="s">
        <v>92</v>
      </c>
      <c r="C213" s="190" t="s">
        <v>477</v>
      </c>
      <c r="D213" s="190" t="s">
        <v>483</v>
      </c>
      <c r="E213" s="190" t="s">
        <v>479</v>
      </c>
      <c r="F213" s="4" t="s">
        <v>96</v>
      </c>
      <c r="G213" s="191" t="s">
        <v>485</v>
      </c>
      <c r="H213" s="158" t="s">
        <v>202</v>
      </c>
      <c r="I213" s="158" t="s">
        <v>203</v>
      </c>
      <c r="J213" s="148" t="s">
        <v>100</v>
      </c>
      <c r="K213" s="148" t="s">
        <v>204</v>
      </c>
      <c r="L213" s="148" t="s">
        <v>205</v>
      </c>
      <c r="M213" s="193">
        <v>2</v>
      </c>
      <c r="N213" s="193">
        <v>3</v>
      </c>
      <c r="O213" s="196">
        <f t="shared" ref="O213" si="103">M213*N213</f>
        <v>6</v>
      </c>
      <c r="P213" s="192" t="str">
        <f t="shared" si="101"/>
        <v>M</v>
      </c>
      <c r="Q213" s="193">
        <v>25</v>
      </c>
      <c r="R213" s="196">
        <f t="shared" ref="R213" si="104">O213*Q213</f>
        <v>150</v>
      </c>
      <c r="S213" s="145" t="str">
        <f t="shared" si="102"/>
        <v>II</v>
      </c>
      <c r="T213" s="148" t="s">
        <v>103</v>
      </c>
      <c r="U213" s="148" t="s">
        <v>206</v>
      </c>
      <c r="V213" s="179">
        <v>1</v>
      </c>
      <c r="W213" s="175" t="s">
        <v>105</v>
      </c>
      <c r="X213" s="148" t="s">
        <v>106</v>
      </c>
      <c r="Y213" s="148" t="s">
        <v>106</v>
      </c>
      <c r="Z213" s="148" t="s">
        <v>106</v>
      </c>
      <c r="AA213" s="158" t="s">
        <v>207</v>
      </c>
      <c r="AB213" s="148" t="s">
        <v>106</v>
      </c>
      <c r="AC213" s="422" t="s">
        <v>208</v>
      </c>
      <c r="AD213" s="423"/>
      <c r="AE213" s="423"/>
    </row>
    <row r="214" spans="1:31" ht="214.5" hidden="1" customHeight="1">
      <c r="A214" s="188" t="s">
        <v>91</v>
      </c>
      <c r="B214" s="189" t="s">
        <v>92</v>
      </c>
      <c r="C214" s="190" t="s">
        <v>477</v>
      </c>
      <c r="D214" s="190" t="s">
        <v>483</v>
      </c>
      <c r="E214" s="190" t="s">
        <v>479</v>
      </c>
      <c r="F214" s="156" t="s">
        <v>96</v>
      </c>
      <c r="G214" s="142" t="s">
        <v>486</v>
      </c>
      <c r="H214" s="158" t="s">
        <v>212</v>
      </c>
      <c r="I214" s="158" t="s">
        <v>213</v>
      </c>
      <c r="J214" s="148" t="s">
        <v>100</v>
      </c>
      <c r="K214" s="148" t="s">
        <v>214</v>
      </c>
      <c r="L214" s="148" t="s">
        <v>205</v>
      </c>
      <c r="M214" s="147">
        <v>2</v>
      </c>
      <c r="N214" s="147">
        <v>3</v>
      </c>
      <c r="O214" s="144">
        <v>6</v>
      </c>
      <c r="P214" s="144" t="s">
        <v>153</v>
      </c>
      <c r="Q214" s="147">
        <v>25</v>
      </c>
      <c r="R214" s="140">
        <v>150</v>
      </c>
      <c r="S214" s="145" t="s">
        <v>161</v>
      </c>
      <c r="T214" s="146" t="s">
        <v>103</v>
      </c>
      <c r="U214" s="148" t="s">
        <v>206</v>
      </c>
      <c r="V214" s="179">
        <v>1</v>
      </c>
      <c r="W214" s="175" t="s">
        <v>105</v>
      </c>
      <c r="X214" s="148" t="s">
        <v>106</v>
      </c>
      <c r="Y214" s="148" t="s">
        <v>106</v>
      </c>
      <c r="Z214" s="148" t="s">
        <v>106</v>
      </c>
      <c r="AA214" s="148" t="s">
        <v>215</v>
      </c>
      <c r="AB214" s="148" t="s">
        <v>106</v>
      </c>
      <c r="AC214" s="422" t="s">
        <v>208</v>
      </c>
      <c r="AD214" s="423"/>
      <c r="AE214" s="423"/>
    </row>
    <row r="215" spans="1:31" ht="285.75" hidden="1" customHeight="1">
      <c r="A215" s="188" t="s">
        <v>91</v>
      </c>
      <c r="B215" s="189" t="s">
        <v>92</v>
      </c>
      <c r="C215" s="190" t="s">
        <v>477</v>
      </c>
      <c r="D215" s="190" t="s">
        <v>483</v>
      </c>
      <c r="E215" s="190" t="s">
        <v>479</v>
      </c>
      <c r="F215" s="4" t="s">
        <v>96</v>
      </c>
      <c r="G215" s="191" t="s">
        <v>464</v>
      </c>
      <c r="H215" s="158" t="s">
        <v>217</v>
      </c>
      <c r="I215" s="158" t="s">
        <v>218</v>
      </c>
      <c r="J215" s="148" t="s">
        <v>100</v>
      </c>
      <c r="K215" s="148" t="s">
        <v>204</v>
      </c>
      <c r="L215" s="148" t="s">
        <v>219</v>
      </c>
      <c r="M215" s="193">
        <v>2</v>
      </c>
      <c r="N215" s="193">
        <v>3</v>
      </c>
      <c r="O215" s="192">
        <f t="shared" ref="O215:O216" si="105">M215*N215</f>
        <v>6</v>
      </c>
      <c r="P215" s="192" t="str">
        <f t="shared" ref="P215:P216" si="106">IF(OR(O215="",O215=0),"",IF(O215&lt;5,"B",IF(O215&lt;9,"M",IF(O215&lt;21,"A","MA"))))</f>
        <v>M</v>
      </c>
      <c r="Q215" s="193">
        <v>25</v>
      </c>
      <c r="R215" s="196">
        <f t="shared" ref="R215:R222" si="107">O215*Q215</f>
        <v>150</v>
      </c>
      <c r="S215" s="145" t="str">
        <f t="shared" ref="S215:S218" si="108">IF(R215="","",IF(AND(R215&gt;=600,R215&lt;=4000),"I",IF(AND(R215&gt;=150,R215&lt;=500),"II",IF(AND(R215&gt;=40,R215&lt;=120),"III",IF(OR(R215&lt;=20,R215&gt;=0),"IV")))))</f>
        <v>II</v>
      </c>
      <c r="T215" s="148" t="s">
        <v>103</v>
      </c>
      <c r="U215" s="148" t="s">
        <v>206</v>
      </c>
      <c r="V215" s="179">
        <v>1</v>
      </c>
      <c r="W215" s="175" t="s">
        <v>105</v>
      </c>
      <c r="X215" s="148" t="s">
        <v>106</v>
      </c>
      <c r="Y215" s="148" t="s">
        <v>106</v>
      </c>
      <c r="Z215" s="146" t="s">
        <v>106</v>
      </c>
      <c r="AA215" s="158" t="s">
        <v>220</v>
      </c>
      <c r="AB215" s="148" t="s">
        <v>106</v>
      </c>
      <c r="AC215" s="422" t="s">
        <v>208</v>
      </c>
      <c r="AD215" s="423"/>
      <c r="AE215" s="423"/>
    </row>
    <row r="216" spans="1:31" ht="300" hidden="1">
      <c r="A216" s="188" t="s">
        <v>91</v>
      </c>
      <c r="B216" s="189" t="s">
        <v>92</v>
      </c>
      <c r="C216" s="190" t="s">
        <v>477</v>
      </c>
      <c r="D216" s="190" t="s">
        <v>483</v>
      </c>
      <c r="E216" s="190" t="s">
        <v>479</v>
      </c>
      <c r="F216" s="156"/>
      <c r="G216" s="142" t="s">
        <v>487</v>
      </c>
      <c r="H216" s="158" t="s">
        <v>227</v>
      </c>
      <c r="I216" s="173" t="s">
        <v>228</v>
      </c>
      <c r="J216" s="166" t="s">
        <v>100</v>
      </c>
      <c r="K216" s="177" t="s">
        <v>229</v>
      </c>
      <c r="L216" s="167" t="s">
        <v>230</v>
      </c>
      <c r="M216" s="168">
        <v>2</v>
      </c>
      <c r="N216" s="168">
        <v>3</v>
      </c>
      <c r="O216" s="168">
        <f t="shared" si="105"/>
        <v>6</v>
      </c>
      <c r="P216" s="144" t="str">
        <f t="shared" si="106"/>
        <v>M</v>
      </c>
      <c r="Q216" s="168">
        <v>10</v>
      </c>
      <c r="R216" s="168">
        <f t="shared" si="107"/>
        <v>60</v>
      </c>
      <c r="S216" s="145" t="str">
        <f t="shared" si="108"/>
        <v>III</v>
      </c>
      <c r="T216" s="175" t="s">
        <v>231</v>
      </c>
      <c r="U216" s="164" t="s">
        <v>232</v>
      </c>
      <c r="V216" s="179">
        <v>1</v>
      </c>
      <c r="W216" s="177" t="s">
        <v>105</v>
      </c>
      <c r="X216" s="179" t="s">
        <v>106</v>
      </c>
      <c r="Y216" s="179" t="s">
        <v>106</v>
      </c>
      <c r="Z216" s="179" t="s">
        <v>106</v>
      </c>
      <c r="AA216" s="177" t="s">
        <v>233</v>
      </c>
      <c r="AB216" s="179" t="s">
        <v>106</v>
      </c>
      <c r="AC216" s="422" t="s">
        <v>208</v>
      </c>
      <c r="AD216" s="423"/>
      <c r="AE216" s="423"/>
    </row>
    <row r="217" spans="1:31" ht="409.5" hidden="1">
      <c r="A217" s="188" t="s">
        <v>91</v>
      </c>
      <c r="B217" s="189" t="s">
        <v>92</v>
      </c>
      <c r="C217" s="190" t="s">
        <v>477</v>
      </c>
      <c r="D217" s="190" t="s">
        <v>483</v>
      </c>
      <c r="E217" s="190" t="s">
        <v>479</v>
      </c>
      <c r="F217" s="198" t="s">
        <v>96</v>
      </c>
      <c r="G217" s="199" t="s">
        <v>488</v>
      </c>
      <c r="H217" s="200" t="s">
        <v>237</v>
      </c>
      <c r="I217" s="173" t="s">
        <v>238</v>
      </c>
      <c r="J217" s="179" t="s">
        <v>100</v>
      </c>
      <c r="K217" s="177" t="s">
        <v>239</v>
      </c>
      <c r="L217" s="177" t="s">
        <v>240</v>
      </c>
      <c r="M217" s="201">
        <v>2</v>
      </c>
      <c r="N217" s="201">
        <v>3</v>
      </c>
      <c r="O217" s="202">
        <f>M217*N217</f>
        <v>6</v>
      </c>
      <c r="P217" s="202" t="str">
        <f>IF(OR(O217="",O217=0),"",IF(O217&lt;5,"B",IF(O217&lt;9,"M",IF(O217&lt;21,"A","MA"))))</f>
        <v>M</v>
      </c>
      <c r="Q217" s="201">
        <v>25</v>
      </c>
      <c r="R217" s="203">
        <f t="shared" si="107"/>
        <v>150</v>
      </c>
      <c r="S217" s="204" t="str">
        <f t="shared" si="108"/>
        <v>II</v>
      </c>
      <c r="T217" s="205" t="s">
        <v>103</v>
      </c>
      <c r="U217" s="164" t="s">
        <v>241</v>
      </c>
      <c r="V217" s="179">
        <v>1</v>
      </c>
      <c r="W217" s="177" t="s">
        <v>105</v>
      </c>
      <c r="X217" s="206" t="s">
        <v>106</v>
      </c>
      <c r="Y217" s="206" t="s">
        <v>106</v>
      </c>
      <c r="Z217" s="206" t="s">
        <v>242</v>
      </c>
      <c r="AA217" s="154" t="s">
        <v>243</v>
      </c>
      <c r="AB217" s="206" t="s">
        <v>244</v>
      </c>
      <c r="AC217" s="429" t="s">
        <v>245</v>
      </c>
      <c r="AD217" s="429"/>
      <c r="AE217" s="437"/>
    </row>
    <row r="218" spans="1:31" ht="409.5" hidden="1">
      <c r="A218" s="188" t="s">
        <v>91</v>
      </c>
      <c r="B218" s="189" t="s">
        <v>92</v>
      </c>
      <c r="C218" s="190" t="s">
        <v>477</v>
      </c>
      <c r="D218" s="190" t="s">
        <v>483</v>
      </c>
      <c r="E218" s="190" t="s">
        <v>479</v>
      </c>
      <c r="F218" s="6" t="s">
        <v>96</v>
      </c>
      <c r="G218" s="142" t="s">
        <v>489</v>
      </c>
      <c r="H218" s="158" t="s">
        <v>247</v>
      </c>
      <c r="I218" s="158" t="s">
        <v>248</v>
      </c>
      <c r="J218" s="148" t="s">
        <v>100</v>
      </c>
      <c r="K218" s="175" t="s">
        <v>100</v>
      </c>
      <c r="L218" s="175" t="s">
        <v>249</v>
      </c>
      <c r="M218" s="147">
        <v>6</v>
      </c>
      <c r="N218" s="147">
        <v>3</v>
      </c>
      <c r="O218" s="144">
        <f>M218*N218</f>
        <v>18</v>
      </c>
      <c r="P218" s="144" t="str">
        <f>IF(OR(O218="",O218=0),"",IF(O218&lt;5,"B",IF(O218&lt;9,"M",IF(O218&lt;21,"A","MA"))))</f>
        <v>A</v>
      </c>
      <c r="Q218" s="147">
        <v>25</v>
      </c>
      <c r="R218" s="100">
        <f t="shared" si="107"/>
        <v>450</v>
      </c>
      <c r="S218" s="145" t="str">
        <f t="shared" si="108"/>
        <v>II</v>
      </c>
      <c r="T218" s="146" t="s">
        <v>103</v>
      </c>
      <c r="U218" s="148" t="s">
        <v>241</v>
      </c>
      <c r="V218" s="179">
        <v>1</v>
      </c>
      <c r="W218" s="175" t="s">
        <v>105</v>
      </c>
      <c r="X218" s="148" t="s">
        <v>106</v>
      </c>
      <c r="Y218" s="148" t="s">
        <v>106</v>
      </c>
      <c r="Z218" s="148" t="s">
        <v>106</v>
      </c>
      <c r="AA218" s="158" t="s">
        <v>250</v>
      </c>
      <c r="AB218" s="148" t="s">
        <v>106</v>
      </c>
      <c r="AC218" s="429" t="s">
        <v>245</v>
      </c>
      <c r="AD218" s="429"/>
      <c r="AE218" s="437"/>
    </row>
    <row r="219" spans="1:31" ht="300" hidden="1">
      <c r="A219" s="188" t="s">
        <v>91</v>
      </c>
      <c r="B219" s="189" t="s">
        <v>92</v>
      </c>
      <c r="C219" s="190" t="s">
        <v>477</v>
      </c>
      <c r="D219" s="190" t="s">
        <v>483</v>
      </c>
      <c r="E219" s="190" t="s">
        <v>479</v>
      </c>
      <c r="F219" s="6" t="s">
        <v>96</v>
      </c>
      <c r="G219" s="199" t="s">
        <v>251</v>
      </c>
      <c r="H219" s="207" t="s">
        <v>252</v>
      </c>
      <c r="I219" s="207" t="s">
        <v>253</v>
      </c>
      <c r="J219" s="208" t="s">
        <v>100</v>
      </c>
      <c r="K219" s="208" t="s">
        <v>100</v>
      </c>
      <c r="L219" s="208" t="s">
        <v>100</v>
      </c>
      <c r="M219" s="209">
        <v>2</v>
      </c>
      <c r="N219" s="209">
        <v>3</v>
      </c>
      <c r="O219" s="209">
        <v>6</v>
      </c>
      <c r="P219" s="202" t="str">
        <f t="shared" ref="P219:P222" si="109">IF(OR(O219="",O219=0),"",IF(O219&lt;5,"B",IF(O219&lt;9,"M",IF(O219&lt;21,"A","MA"))))</f>
        <v>M</v>
      </c>
      <c r="Q219" s="209">
        <v>10</v>
      </c>
      <c r="R219" s="210">
        <f t="shared" si="107"/>
        <v>60</v>
      </c>
      <c r="S219" s="211" t="s">
        <v>154</v>
      </c>
      <c r="T219" s="212" t="s">
        <v>139</v>
      </c>
      <c r="U219" s="212" t="s">
        <v>254</v>
      </c>
      <c r="V219" s="179">
        <v>1</v>
      </c>
      <c r="W219" s="177" t="s">
        <v>105</v>
      </c>
      <c r="X219" s="208" t="s">
        <v>106</v>
      </c>
      <c r="Y219" s="208" t="s">
        <v>106</v>
      </c>
      <c r="Z219" s="208" t="s">
        <v>106</v>
      </c>
      <c r="AA219" s="207" t="s">
        <v>255</v>
      </c>
      <c r="AB219" s="206" t="s">
        <v>244</v>
      </c>
      <c r="AC219" s="430" t="s">
        <v>256</v>
      </c>
      <c r="AD219" s="430"/>
      <c r="AE219" s="438"/>
    </row>
    <row r="220" spans="1:31" ht="300" hidden="1">
      <c r="A220" s="188" t="s">
        <v>91</v>
      </c>
      <c r="B220" s="189" t="s">
        <v>92</v>
      </c>
      <c r="C220" s="190" t="s">
        <v>477</v>
      </c>
      <c r="D220" s="190" t="s">
        <v>483</v>
      </c>
      <c r="E220" s="190" t="s">
        <v>479</v>
      </c>
      <c r="F220" s="6" t="s">
        <v>130</v>
      </c>
      <c r="G220" s="191" t="s">
        <v>490</v>
      </c>
      <c r="H220" s="158" t="s">
        <v>258</v>
      </c>
      <c r="I220" s="158" t="s">
        <v>259</v>
      </c>
      <c r="J220" s="148" t="s">
        <v>100</v>
      </c>
      <c r="K220" s="175" t="s">
        <v>260</v>
      </c>
      <c r="L220" s="175" t="s">
        <v>261</v>
      </c>
      <c r="M220" s="147">
        <v>6</v>
      </c>
      <c r="N220" s="147">
        <v>1</v>
      </c>
      <c r="O220" s="144">
        <f t="shared" ref="O220:O222" si="110">M220*N220</f>
        <v>6</v>
      </c>
      <c r="P220" s="144" t="str">
        <f t="shared" si="109"/>
        <v>M</v>
      </c>
      <c r="Q220" s="147">
        <v>10</v>
      </c>
      <c r="R220" s="150">
        <f t="shared" si="107"/>
        <v>60</v>
      </c>
      <c r="S220" s="145" t="str">
        <f t="shared" ref="S220:S222" si="111">IF(R220="","",IF(AND(R220&gt;=600,R220&lt;=4000),"I",IF(AND(R220&gt;=150,R220&lt;=500),"II",IF(AND(R220&gt;=40,R220&lt;=120),"III",IF(OR(R220&lt;=20,R220&gt;=0),"IV")))))</f>
        <v>III</v>
      </c>
      <c r="T220" s="146" t="s">
        <v>139</v>
      </c>
      <c r="U220" s="175" t="s">
        <v>262</v>
      </c>
      <c r="V220" s="179">
        <v>1</v>
      </c>
      <c r="W220" s="175" t="s">
        <v>105</v>
      </c>
      <c r="X220" s="148" t="s">
        <v>106</v>
      </c>
      <c r="Y220" s="148" t="s">
        <v>106</v>
      </c>
      <c r="Z220" s="175" t="s">
        <v>106</v>
      </c>
      <c r="AA220" s="174" t="s">
        <v>263</v>
      </c>
      <c r="AB220" s="176" t="s">
        <v>106</v>
      </c>
      <c r="AC220" s="431" t="s">
        <v>256</v>
      </c>
      <c r="AD220" s="431"/>
      <c r="AE220" s="439"/>
    </row>
    <row r="221" spans="1:31" ht="300" hidden="1">
      <c r="A221" s="188" t="s">
        <v>91</v>
      </c>
      <c r="B221" s="189" t="s">
        <v>92</v>
      </c>
      <c r="C221" s="190" t="s">
        <v>477</v>
      </c>
      <c r="D221" s="190" t="s">
        <v>483</v>
      </c>
      <c r="E221" s="190" t="s">
        <v>479</v>
      </c>
      <c r="F221" s="6" t="s">
        <v>130</v>
      </c>
      <c r="G221" s="142" t="s">
        <v>264</v>
      </c>
      <c r="H221" s="158" t="s">
        <v>265</v>
      </c>
      <c r="I221" s="158" t="s">
        <v>266</v>
      </c>
      <c r="J221" s="148" t="s">
        <v>100</v>
      </c>
      <c r="K221" s="175" t="s">
        <v>100</v>
      </c>
      <c r="L221" s="175" t="s">
        <v>261</v>
      </c>
      <c r="M221" s="147">
        <v>6</v>
      </c>
      <c r="N221" s="147">
        <v>1</v>
      </c>
      <c r="O221" s="144">
        <f t="shared" si="110"/>
        <v>6</v>
      </c>
      <c r="P221" s="144" t="str">
        <f t="shared" si="109"/>
        <v>M</v>
      </c>
      <c r="Q221" s="147">
        <v>10</v>
      </c>
      <c r="R221" s="150">
        <f t="shared" si="107"/>
        <v>60</v>
      </c>
      <c r="S221" s="145" t="str">
        <f t="shared" si="111"/>
        <v>III</v>
      </c>
      <c r="T221" s="146" t="s">
        <v>139</v>
      </c>
      <c r="U221" s="175" t="s">
        <v>262</v>
      </c>
      <c r="V221" s="179">
        <v>1</v>
      </c>
      <c r="W221" s="175" t="s">
        <v>105</v>
      </c>
      <c r="X221" s="148" t="s">
        <v>106</v>
      </c>
      <c r="Y221" s="148" t="s">
        <v>106</v>
      </c>
      <c r="Z221" s="175" t="s">
        <v>106</v>
      </c>
      <c r="AA221" s="174" t="s">
        <v>267</v>
      </c>
      <c r="AB221" s="176" t="s">
        <v>106</v>
      </c>
      <c r="AC221" s="431" t="s">
        <v>256</v>
      </c>
      <c r="AD221" s="431"/>
      <c r="AE221" s="439"/>
    </row>
    <row r="222" spans="1:31" ht="300" hidden="1">
      <c r="A222" s="188" t="s">
        <v>91</v>
      </c>
      <c r="B222" s="189" t="s">
        <v>92</v>
      </c>
      <c r="C222" s="190" t="s">
        <v>477</v>
      </c>
      <c r="D222" s="190" t="s">
        <v>483</v>
      </c>
      <c r="E222" s="190" t="s">
        <v>479</v>
      </c>
      <c r="F222" s="6" t="s">
        <v>96</v>
      </c>
      <c r="G222" s="142" t="s">
        <v>268</v>
      </c>
      <c r="H222" s="158" t="s">
        <v>269</v>
      </c>
      <c r="I222" s="174" t="s">
        <v>270</v>
      </c>
      <c r="J222" s="162" t="s">
        <v>100</v>
      </c>
      <c r="K222" s="162" t="s">
        <v>271</v>
      </c>
      <c r="L222" s="174" t="s">
        <v>272</v>
      </c>
      <c r="M222" s="147">
        <v>2</v>
      </c>
      <c r="N222" s="147">
        <v>3</v>
      </c>
      <c r="O222" s="144">
        <f t="shared" si="110"/>
        <v>6</v>
      </c>
      <c r="P222" s="144" t="str">
        <f t="shared" si="109"/>
        <v>M</v>
      </c>
      <c r="Q222" s="147">
        <v>25</v>
      </c>
      <c r="R222" s="150">
        <f t="shared" si="107"/>
        <v>150</v>
      </c>
      <c r="S222" s="145" t="str">
        <f t="shared" si="111"/>
        <v>II</v>
      </c>
      <c r="T222" s="146" t="s">
        <v>103</v>
      </c>
      <c r="U222" s="175" t="s">
        <v>273</v>
      </c>
      <c r="V222" s="179">
        <v>1</v>
      </c>
      <c r="W222" s="175" t="s">
        <v>105</v>
      </c>
      <c r="X222" s="176" t="s">
        <v>106</v>
      </c>
      <c r="Y222" s="176" t="s">
        <v>106</v>
      </c>
      <c r="Z222" s="176" t="s">
        <v>106</v>
      </c>
      <c r="AA222" s="174" t="s">
        <v>274</v>
      </c>
      <c r="AB222" s="148" t="s">
        <v>106</v>
      </c>
      <c r="AC222" s="429" t="s">
        <v>256</v>
      </c>
      <c r="AD222" s="429"/>
      <c r="AE222" s="437"/>
    </row>
    <row r="223" spans="1:31" ht="300" hidden="1">
      <c r="A223" s="188" t="s">
        <v>91</v>
      </c>
      <c r="B223" s="189" t="s">
        <v>92</v>
      </c>
      <c r="C223" s="190" t="s">
        <v>477</v>
      </c>
      <c r="D223" s="190" t="s">
        <v>483</v>
      </c>
      <c r="E223" s="190" t="s">
        <v>479</v>
      </c>
      <c r="F223" s="156" t="s">
        <v>130</v>
      </c>
      <c r="G223" s="142" t="s">
        <v>491</v>
      </c>
      <c r="H223" s="158" t="s">
        <v>278</v>
      </c>
      <c r="I223" s="174" t="s">
        <v>279</v>
      </c>
      <c r="J223" s="162" t="s">
        <v>280</v>
      </c>
      <c r="K223" s="162" t="s">
        <v>100</v>
      </c>
      <c r="L223" s="162" t="s">
        <v>281</v>
      </c>
      <c r="M223" s="176">
        <v>6</v>
      </c>
      <c r="N223" s="176">
        <v>2</v>
      </c>
      <c r="O223" s="176">
        <v>12</v>
      </c>
      <c r="P223" s="144" t="s">
        <v>282</v>
      </c>
      <c r="Q223" s="213">
        <v>25</v>
      </c>
      <c r="R223" s="150">
        <v>300</v>
      </c>
      <c r="S223" s="145" t="s">
        <v>161</v>
      </c>
      <c r="T223" s="146" t="s">
        <v>103</v>
      </c>
      <c r="U223" s="175" t="s">
        <v>273</v>
      </c>
      <c r="V223" s="179">
        <v>1</v>
      </c>
      <c r="W223" s="175" t="s">
        <v>105</v>
      </c>
      <c r="X223" s="176" t="s">
        <v>106</v>
      </c>
      <c r="Y223" s="176" t="s">
        <v>106</v>
      </c>
      <c r="Z223" s="175" t="s">
        <v>283</v>
      </c>
      <c r="AA223" s="175" t="s">
        <v>284</v>
      </c>
      <c r="AB223" s="175" t="s">
        <v>285</v>
      </c>
      <c r="AC223" s="426" t="s">
        <v>256</v>
      </c>
      <c r="AD223" s="427"/>
      <c r="AE223" s="427"/>
    </row>
    <row r="224" spans="1:31" ht="300" hidden="1">
      <c r="A224" s="188" t="s">
        <v>91</v>
      </c>
      <c r="B224" s="189" t="s">
        <v>92</v>
      </c>
      <c r="C224" s="190" t="s">
        <v>477</v>
      </c>
      <c r="D224" s="190" t="s">
        <v>483</v>
      </c>
      <c r="E224" s="190" t="s">
        <v>479</v>
      </c>
      <c r="F224" s="156" t="s">
        <v>130</v>
      </c>
      <c r="G224" s="142" t="s">
        <v>491</v>
      </c>
      <c r="H224" s="158" t="s">
        <v>286</v>
      </c>
      <c r="I224" s="174" t="s">
        <v>279</v>
      </c>
      <c r="J224" s="162" t="s">
        <v>287</v>
      </c>
      <c r="K224" s="162" t="s">
        <v>100</v>
      </c>
      <c r="L224" s="162" t="s">
        <v>281</v>
      </c>
      <c r="M224" s="176">
        <v>6</v>
      </c>
      <c r="N224" s="176">
        <v>2</v>
      </c>
      <c r="O224" s="176">
        <v>12</v>
      </c>
      <c r="P224" s="144" t="s">
        <v>282</v>
      </c>
      <c r="Q224" s="213">
        <v>25</v>
      </c>
      <c r="R224" s="150">
        <v>300</v>
      </c>
      <c r="S224" s="145" t="s">
        <v>161</v>
      </c>
      <c r="T224" s="146" t="s">
        <v>103</v>
      </c>
      <c r="U224" s="175" t="s">
        <v>273</v>
      </c>
      <c r="V224" s="179">
        <v>1</v>
      </c>
      <c r="W224" s="175" t="s">
        <v>105</v>
      </c>
      <c r="X224" s="176" t="s">
        <v>106</v>
      </c>
      <c r="Y224" s="176" t="s">
        <v>106</v>
      </c>
      <c r="Z224" s="175" t="s">
        <v>283</v>
      </c>
      <c r="AA224" s="175" t="s">
        <v>284</v>
      </c>
      <c r="AB224" s="175" t="s">
        <v>285</v>
      </c>
      <c r="AC224" s="426" t="s">
        <v>256</v>
      </c>
      <c r="AD224" s="427"/>
      <c r="AE224" s="427"/>
    </row>
    <row r="225" spans="1:31" ht="300" hidden="1">
      <c r="A225" s="188" t="s">
        <v>91</v>
      </c>
      <c r="B225" s="189" t="s">
        <v>92</v>
      </c>
      <c r="C225" s="190" t="s">
        <v>477</v>
      </c>
      <c r="D225" s="190" t="s">
        <v>483</v>
      </c>
      <c r="E225" s="190" t="s">
        <v>479</v>
      </c>
      <c r="F225" s="156" t="s">
        <v>130</v>
      </c>
      <c r="G225" s="142" t="s">
        <v>491</v>
      </c>
      <c r="H225" s="158" t="s">
        <v>288</v>
      </c>
      <c r="I225" s="174" t="s">
        <v>289</v>
      </c>
      <c r="J225" s="162" t="s">
        <v>287</v>
      </c>
      <c r="K225" s="162" t="s">
        <v>100</v>
      </c>
      <c r="L225" s="162" t="s">
        <v>290</v>
      </c>
      <c r="M225" s="176">
        <v>2</v>
      </c>
      <c r="N225" s="176">
        <v>2</v>
      </c>
      <c r="O225" s="144">
        <v>4</v>
      </c>
      <c r="P225" s="144" t="s">
        <v>183</v>
      </c>
      <c r="Q225" s="147">
        <v>25</v>
      </c>
      <c r="R225" s="150">
        <v>100</v>
      </c>
      <c r="S225" s="145" t="s">
        <v>154</v>
      </c>
      <c r="T225" s="146" t="s">
        <v>139</v>
      </c>
      <c r="U225" s="175" t="s">
        <v>273</v>
      </c>
      <c r="V225" s="179">
        <v>1</v>
      </c>
      <c r="W225" s="175" t="s">
        <v>105</v>
      </c>
      <c r="X225" s="176" t="s">
        <v>106</v>
      </c>
      <c r="Y225" s="176" t="s">
        <v>106</v>
      </c>
      <c r="Z225" s="175" t="s">
        <v>106</v>
      </c>
      <c r="AA225" s="175" t="s">
        <v>284</v>
      </c>
      <c r="AB225" s="175" t="s">
        <v>285</v>
      </c>
      <c r="AC225" s="426" t="s">
        <v>256</v>
      </c>
      <c r="AD225" s="427"/>
      <c r="AE225" s="427"/>
    </row>
    <row r="226" spans="1:31" ht="300" hidden="1">
      <c r="A226" s="188" t="s">
        <v>91</v>
      </c>
      <c r="B226" s="189" t="s">
        <v>92</v>
      </c>
      <c r="C226" s="190" t="s">
        <v>477</v>
      </c>
      <c r="D226" s="190" t="s">
        <v>483</v>
      </c>
      <c r="E226" s="190" t="s">
        <v>479</v>
      </c>
      <c r="F226" s="156" t="s">
        <v>130</v>
      </c>
      <c r="G226" s="142" t="s">
        <v>491</v>
      </c>
      <c r="H226" s="158" t="s">
        <v>291</v>
      </c>
      <c r="I226" s="174" t="s">
        <v>289</v>
      </c>
      <c r="J226" s="162" t="s">
        <v>287</v>
      </c>
      <c r="K226" s="162" t="s">
        <v>100</v>
      </c>
      <c r="L226" s="162" t="s">
        <v>290</v>
      </c>
      <c r="M226" s="176">
        <v>2</v>
      </c>
      <c r="N226" s="176">
        <v>2</v>
      </c>
      <c r="O226" s="144">
        <v>4</v>
      </c>
      <c r="P226" s="144" t="s">
        <v>183</v>
      </c>
      <c r="Q226" s="147">
        <v>25</v>
      </c>
      <c r="R226" s="150">
        <v>100</v>
      </c>
      <c r="S226" s="145" t="s">
        <v>154</v>
      </c>
      <c r="T226" s="146" t="s">
        <v>139</v>
      </c>
      <c r="U226" s="175" t="s">
        <v>273</v>
      </c>
      <c r="V226" s="179">
        <v>1</v>
      </c>
      <c r="W226" s="175" t="s">
        <v>105</v>
      </c>
      <c r="X226" s="176" t="s">
        <v>106</v>
      </c>
      <c r="Y226" s="176" t="s">
        <v>106</v>
      </c>
      <c r="Z226" s="175" t="s">
        <v>106</v>
      </c>
      <c r="AA226" s="175" t="s">
        <v>284</v>
      </c>
      <c r="AB226" s="175" t="s">
        <v>285</v>
      </c>
      <c r="AC226" s="426" t="s">
        <v>256</v>
      </c>
      <c r="AD226" s="427"/>
      <c r="AE226" s="427"/>
    </row>
    <row r="227" spans="1:31" ht="300" hidden="1">
      <c r="A227" s="188" t="s">
        <v>91</v>
      </c>
      <c r="B227" s="189" t="s">
        <v>92</v>
      </c>
      <c r="C227" s="190" t="s">
        <v>477</v>
      </c>
      <c r="D227" s="190" t="s">
        <v>483</v>
      </c>
      <c r="E227" s="190" t="s">
        <v>479</v>
      </c>
      <c r="F227" s="156" t="s">
        <v>130</v>
      </c>
      <c r="G227" s="142" t="s">
        <v>491</v>
      </c>
      <c r="H227" s="158" t="s">
        <v>293</v>
      </c>
      <c r="I227" s="174" t="s">
        <v>294</v>
      </c>
      <c r="J227" s="162" t="s">
        <v>287</v>
      </c>
      <c r="K227" s="162" t="s">
        <v>100</v>
      </c>
      <c r="L227" s="162" t="s">
        <v>290</v>
      </c>
      <c r="M227" s="176">
        <v>2</v>
      </c>
      <c r="N227" s="176">
        <v>2</v>
      </c>
      <c r="O227" s="144">
        <v>4</v>
      </c>
      <c r="P227" s="144" t="s">
        <v>183</v>
      </c>
      <c r="Q227" s="147">
        <v>25</v>
      </c>
      <c r="R227" s="150">
        <v>100</v>
      </c>
      <c r="S227" s="145" t="s">
        <v>154</v>
      </c>
      <c r="T227" s="146" t="s">
        <v>139</v>
      </c>
      <c r="U227" s="175" t="s">
        <v>273</v>
      </c>
      <c r="V227" s="179">
        <v>1</v>
      </c>
      <c r="W227" s="175" t="s">
        <v>105</v>
      </c>
      <c r="X227" s="176" t="s">
        <v>106</v>
      </c>
      <c r="Y227" s="176" t="s">
        <v>106</v>
      </c>
      <c r="Z227" s="175" t="s">
        <v>106</v>
      </c>
      <c r="AA227" s="175" t="s">
        <v>284</v>
      </c>
      <c r="AB227" s="175" t="s">
        <v>285</v>
      </c>
      <c r="AC227" s="426" t="s">
        <v>256</v>
      </c>
      <c r="AD227" s="427"/>
      <c r="AE227" s="427"/>
    </row>
    <row r="228" spans="1:31" ht="300" hidden="1">
      <c r="A228" s="188" t="s">
        <v>91</v>
      </c>
      <c r="B228" s="189" t="s">
        <v>92</v>
      </c>
      <c r="C228" s="190" t="s">
        <v>477</v>
      </c>
      <c r="D228" s="190" t="s">
        <v>483</v>
      </c>
      <c r="E228" s="190" t="s">
        <v>479</v>
      </c>
      <c r="F228" s="6" t="s">
        <v>96</v>
      </c>
      <c r="G228" s="191" t="s">
        <v>492</v>
      </c>
      <c r="H228" s="158" t="s">
        <v>296</v>
      </c>
      <c r="I228" s="174" t="s">
        <v>297</v>
      </c>
      <c r="J228" s="176" t="s">
        <v>100</v>
      </c>
      <c r="K228" s="162" t="s">
        <v>298</v>
      </c>
      <c r="L228" s="163" t="s">
        <v>299</v>
      </c>
      <c r="M228" s="147">
        <v>6</v>
      </c>
      <c r="N228" s="147">
        <v>3</v>
      </c>
      <c r="O228" s="144">
        <f t="shared" ref="O228" si="112">M228*N228</f>
        <v>18</v>
      </c>
      <c r="P228" s="144" t="str">
        <f t="shared" ref="P228" si="113">IF(OR(O228="",O228=0),"",IF(O228&lt;5,"B",IF(O228&lt;9,"M",IF(O228&lt;21,"A","MA"))))</f>
        <v>A</v>
      </c>
      <c r="Q228" s="147">
        <v>25</v>
      </c>
      <c r="R228" s="150">
        <f t="shared" ref="R228" si="114">O228*Q228</f>
        <v>450</v>
      </c>
      <c r="S228" s="145" t="str">
        <f>IF(R228="","",IF(AND(R228&gt;=600,R228&lt;=4000),"I",IF(AND(R228&gt;=150,R228&lt;=500),"II",IF(AND(R228&gt;=40,R228&lt;=120),"III",IF(OR(R228&lt;=20,R228&gt;=0),"IV")))))</f>
        <v>II</v>
      </c>
      <c r="T228" s="146" t="s">
        <v>103</v>
      </c>
      <c r="U228" s="163" t="s">
        <v>300</v>
      </c>
      <c r="V228" s="179">
        <v>1</v>
      </c>
      <c r="W228" s="175" t="s">
        <v>105</v>
      </c>
      <c r="X228" s="176" t="s">
        <v>106</v>
      </c>
      <c r="Y228" s="176" t="s">
        <v>106</v>
      </c>
      <c r="Z228" s="176" t="s">
        <v>106</v>
      </c>
      <c r="AA228" s="214" t="s">
        <v>301</v>
      </c>
      <c r="AB228" s="206" t="s">
        <v>244</v>
      </c>
      <c r="AC228" s="429" t="s">
        <v>256</v>
      </c>
      <c r="AD228" s="429"/>
      <c r="AE228" s="437"/>
    </row>
    <row r="229" spans="1:31" ht="300" hidden="1">
      <c r="A229" s="188" t="s">
        <v>91</v>
      </c>
      <c r="B229" s="189" t="s">
        <v>92</v>
      </c>
      <c r="C229" s="190" t="s">
        <v>477</v>
      </c>
      <c r="D229" s="190" t="s">
        <v>483</v>
      </c>
      <c r="E229" s="190" t="s">
        <v>479</v>
      </c>
      <c r="F229" s="156" t="s">
        <v>96</v>
      </c>
      <c r="G229" s="142" t="s">
        <v>493</v>
      </c>
      <c r="H229" s="158" t="s">
        <v>306</v>
      </c>
      <c r="I229" s="174" t="s">
        <v>297</v>
      </c>
      <c r="J229" s="176" t="s">
        <v>100</v>
      </c>
      <c r="K229" s="162" t="s">
        <v>100</v>
      </c>
      <c r="L229" s="163" t="s">
        <v>307</v>
      </c>
      <c r="M229" s="176">
        <v>2</v>
      </c>
      <c r="N229" s="176">
        <v>2</v>
      </c>
      <c r="O229" s="144">
        <v>4</v>
      </c>
      <c r="P229" s="144" t="s">
        <v>183</v>
      </c>
      <c r="Q229" s="147">
        <v>25</v>
      </c>
      <c r="R229" s="150">
        <v>100</v>
      </c>
      <c r="S229" s="101" t="str">
        <f t="shared" ref="S229:S241" si="115">IF(R229="","",IF(AND(R229&gt;=600,R229&lt;=4000),"I",IF(AND(R229&gt;=150,R229&lt;=500),"II",IF(AND(R229&gt;=40,R229&lt;=120),"III",IF(OR(R229&lt;=20,R229&gt;=0),"IV")))))</f>
        <v>III</v>
      </c>
      <c r="T229" s="146" t="s">
        <v>139</v>
      </c>
      <c r="U229" s="163" t="s">
        <v>308</v>
      </c>
      <c r="V229" s="179">
        <v>1</v>
      </c>
      <c r="W229" s="175" t="s">
        <v>105</v>
      </c>
      <c r="X229" s="176" t="s">
        <v>106</v>
      </c>
      <c r="Y229" s="176" t="s">
        <v>106</v>
      </c>
      <c r="Z229" s="175" t="s">
        <v>106</v>
      </c>
      <c r="AA229" s="162" t="s">
        <v>309</v>
      </c>
      <c r="AB229" s="162" t="s">
        <v>108</v>
      </c>
      <c r="AC229" s="440" t="s">
        <v>256</v>
      </c>
      <c r="AD229" s="441"/>
      <c r="AE229" s="442"/>
    </row>
    <row r="230" spans="1:31" ht="300" hidden="1">
      <c r="A230" s="188" t="s">
        <v>91</v>
      </c>
      <c r="B230" s="189" t="s">
        <v>92</v>
      </c>
      <c r="C230" s="190" t="s">
        <v>477</v>
      </c>
      <c r="D230" s="190" t="s">
        <v>483</v>
      </c>
      <c r="E230" s="190" t="s">
        <v>479</v>
      </c>
      <c r="F230" s="156" t="s">
        <v>96</v>
      </c>
      <c r="G230" s="142" t="s">
        <v>440</v>
      </c>
      <c r="H230" s="158" t="s">
        <v>311</v>
      </c>
      <c r="I230" s="174" t="s">
        <v>312</v>
      </c>
      <c r="J230" s="176" t="s">
        <v>100</v>
      </c>
      <c r="K230" s="162" t="s">
        <v>313</v>
      </c>
      <c r="L230" s="175" t="s">
        <v>441</v>
      </c>
      <c r="M230" s="176">
        <v>2</v>
      </c>
      <c r="N230" s="176">
        <v>2</v>
      </c>
      <c r="O230" s="144">
        <v>4</v>
      </c>
      <c r="P230" s="144" t="s">
        <v>183</v>
      </c>
      <c r="Q230" s="147">
        <v>25</v>
      </c>
      <c r="R230" s="150">
        <v>100</v>
      </c>
      <c r="S230" s="101" t="str">
        <f t="shared" si="115"/>
        <v>III</v>
      </c>
      <c r="T230" s="146" t="s">
        <v>139</v>
      </c>
      <c r="U230" s="163" t="s">
        <v>315</v>
      </c>
      <c r="V230" s="179">
        <v>1</v>
      </c>
      <c r="W230" s="175" t="s">
        <v>105</v>
      </c>
      <c r="X230" s="176" t="s">
        <v>106</v>
      </c>
      <c r="Y230" s="176" t="s">
        <v>106</v>
      </c>
      <c r="Z230" s="176" t="s">
        <v>106</v>
      </c>
      <c r="AA230" s="162" t="s">
        <v>316</v>
      </c>
      <c r="AB230" s="176"/>
      <c r="AC230" s="440" t="s">
        <v>256</v>
      </c>
      <c r="AD230" s="441"/>
      <c r="AE230" s="442"/>
    </row>
    <row r="231" spans="1:31" ht="300" hidden="1">
      <c r="A231" s="188" t="s">
        <v>91</v>
      </c>
      <c r="B231" s="189" t="s">
        <v>92</v>
      </c>
      <c r="C231" s="190" t="s">
        <v>477</v>
      </c>
      <c r="D231" s="190" t="s">
        <v>317</v>
      </c>
      <c r="E231" s="190" t="s">
        <v>479</v>
      </c>
      <c r="F231" s="156" t="s">
        <v>130</v>
      </c>
      <c r="G231" s="194" t="s">
        <v>442</v>
      </c>
      <c r="H231" s="214" t="s">
        <v>126</v>
      </c>
      <c r="I231" s="174" t="s">
        <v>319</v>
      </c>
      <c r="J231" s="175" t="s">
        <v>100</v>
      </c>
      <c r="K231" s="175" t="s">
        <v>100</v>
      </c>
      <c r="L231" s="162" t="s">
        <v>100</v>
      </c>
      <c r="M231" s="213">
        <v>6</v>
      </c>
      <c r="N231" s="213">
        <v>3</v>
      </c>
      <c r="O231" s="213">
        <v>18</v>
      </c>
      <c r="P231" s="144" t="s">
        <v>282</v>
      </c>
      <c r="Q231" s="213">
        <v>25</v>
      </c>
      <c r="R231" s="213">
        <v>450</v>
      </c>
      <c r="S231" s="145" t="str">
        <f t="shared" si="115"/>
        <v>II</v>
      </c>
      <c r="T231" s="146" t="s">
        <v>103</v>
      </c>
      <c r="U231" s="163" t="s">
        <v>117</v>
      </c>
      <c r="V231" s="179">
        <v>1</v>
      </c>
      <c r="W231" s="175" t="s">
        <v>105</v>
      </c>
      <c r="X231" s="176" t="s">
        <v>106</v>
      </c>
      <c r="Y231" s="176" t="s">
        <v>106</v>
      </c>
      <c r="Z231" s="175" t="s">
        <v>106</v>
      </c>
      <c r="AA231" s="175" t="s">
        <v>320</v>
      </c>
      <c r="AB231" s="175" t="s">
        <v>106</v>
      </c>
      <c r="AC231" s="417" t="s">
        <v>109</v>
      </c>
      <c r="AD231" s="418"/>
      <c r="AE231" s="418"/>
    </row>
    <row r="232" spans="1:31" ht="300" hidden="1">
      <c r="A232" s="188" t="s">
        <v>91</v>
      </c>
      <c r="B232" s="189" t="s">
        <v>92</v>
      </c>
      <c r="C232" s="190" t="s">
        <v>477</v>
      </c>
      <c r="D232" s="190" t="s">
        <v>317</v>
      </c>
      <c r="E232" s="190" t="s">
        <v>479</v>
      </c>
      <c r="F232" s="156" t="s">
        <v>130</v>
      </c>
      <c r="G232" s="194" t="s">
        <v>494</v>
      </c>
      <c r="H232" s="155" t="s">
        <v>322</v>
      </c>
      <c r="I232" s="142" t="s">
        <v>99</v>
      </c>
      <c r="J232" s="143" t="s">
        <v>100</v>
      </c>
      <c r="K232" s="143" t="s">
        <v>100</v>
      </c>
      <c r="L232" s="143" t="s">
        <v>323</v>
      </c>
      <c r="M232" s="138">
        <v>6</v>
      </c>
      <c r="N232" s="138">
        <v>3</v>
      </c>
      <c r="O232" s="140">
        <v>18</v>
      </c>
      <c r="P232" s="140" t="s">
        <v>282</v>
      </c>
      <c r="Q232" s="138">
        <v>25</v>
      </c>
      <c r="R232" s="140">
        <v>450</v>
      </c>
      <c r="S232" s="145" t="str">
        <f t="shared" si="115"/>
        <v>II</v>
      </c>
      <c r="T232" s="156" t="s">
        <v>103</v>
      </c>
      <c r="U232" s="143" t="s">
        <v>104</v>
      </c>
      <c r="V232" s="179">
        <v>1</v>
      </c>
      <c r="W232" s="143" t="s">
        <v>130</v>
      </c>
      <c r="X232" s="143" t="s">
        <v>106</v>
      </c>
      <c r="Y232" s="143" t="s">
        <v>106</v>
      </c>
      <c r="Z232" s="143" t="s">
        <v>106</v>
      </c>
      <c r="AA232" s="143" t="s">
        <v>324</v>
      </c>
      <c r="AB232" s="143" t="s">
        <v>325</v>
      </c>
      <c r="AC232" s="432" t="s">
        <v>109</v>
      </c>
      <c r="AD232" s="432"/>
      <c r="AE232" s="417"/>
    </row>
    <row r="233" spans="1:31" ht="409.5" hidden="1">
      <c r="A233" s="188" t="s">
        <v>91</v>
      </c>
      <c r="B233" s="189" t="s">
        <v>92</v>
      </c>
      <c r="C233" s="190" t="s">
        <v>477</v>
      </c>
      <c r="D233" s="190" t="s">
        <v>317</v>
      </c>
      <c r="E233" s="190" t="s">
        <v>479</v>
      </c>
      <c r="F233" s="156" t="s">
        <v>130</v>
      </c>
      <c r="G233" s="194" t="s">
        <v>326</v>
      </c>
      <c r="H233" s="215" t="s">
        <v>327</v>
      </c>
      <c r="I233" s="174" t="s">
        <v>328</v>
      </c>
      <c r="J233" s="176" t="s">
        <v>100</v>
      </c>
      <c r="K233" s="175" t="s">
        <v>100</v>
      </c>
      <c r="L233" s="175" t="s">
        <v>240</v>
      </c>
      <c r="M233" s="176">
        <v>2</v>
      </c>
      <c r="N233" s="176">
        <v>2</v>
      </c>
      <c r="O233" s="176">
        <v>4</v>
      </c>
      <c r="P233" s="144" t="s">
        <v>183</v>
      </c>
      <c r="Q233" s="176">
        <v>25</v>
      </c>
      <c r="R233" s="176">
        <v>100</v>
      </c>
      <c r="S233" s="145" t="str">
        <f t="shared" si="115"/>
        <v>III</v>
      </c>
      <c r="T233" s="146" t="s">
        <v>139</v>
      </c>
      <c r="U233" s="163" t="s">
        <v>241</v>
      </c>
      <c r="V233" s="179">
        <v>1</v>
      </c>
      <c r="W233" s="175" t="s">
        <v>105</v>
      </c>
      <c r="X233" s="176" t="s">
        <v>106</v>
      </c>
      <c r="Y233" s="175" t="s">
        <v>106</v>
      </c>
      <c r="Z233" s="176" t="s">
        <v>106</v>
      </c>
      <c r="AA233" s="162" t="s">
        <v>329</v>
      </c>
      <c r="AB233" s="148" t="s">
        <v>106</v>
      </c>
      <c r="AC233" s="432" t="s">
        <v>245</v>
      </c>
      <c r="AD233" s="432"/>
      <c r="AE233" s="417"/>
    </row>
    <row r="234" spans="1:31" ht="300" hidden="1">
      <c r="A234" s="188" t="s">
        <v>91</v>
      </c>
      <c r="B234" s="189" t="s">
        <v>92</v>
      </c>
      <c r="C234" s="190" t="s">
        <v>477</v>
      </c>
      <c r="D234" s="190" t="s">
        <v>317</v>
      </c>
      <c r="E234" s="190" t="s">
        <v>479</v>
      </c>
      <c r="F234" s="156" t="s">
        <v>130</v>
      </c>
      <c r="G234" s="191" t="s">
        <v>495</v>
      </c>
      <c r="H234" s="155" t="s">
        <v>331</v>
      </c>
      <c r="I234" s="158" t="s">
        <v>332</v>
      </c>
      <c r="J234" s="148" t="s">
        <v>100</v>
      </c>
      <c r="K234" s="148" t="s">
        <v>100</v>
      </c>
      <c r="L234" s="148" t="s">
        <v>100</v>
      </c>
      <c r="M234" s="147">
        <v>2</v>
      </c>
      <c r="N234" s="147">
        <v>3</v>
      </c>
      <c r="O234" s="144">
        <v>6</v>
      </c>
      <c r="P234" s="144" t="s">
        <v>153</v>
      </c>
      <c r="Q234" s="147">
        <v>10</v>
      </c>
      <c r="R234" s="144">
        <v>60</v>
      </c>
      <c r="S234" s="145" t="str">
        <f t="shared" si="115"/>
        <v>III</v>
      </c>
      <c r="T234" s="146" t="s">
        <v>139</v>
      </c>
      <c r="U234" s="148" t="s">
        <v>140</v>
      </c>
      <c r="V234" s="179">
        <v>1</v>
      </c>
      <c r="W234" s="148" t="s">
        <v>105</v>
      </c>
      <c r="X234" s="148" t="s">
        <v>106</v>
      </c>
      <c r="Y234" s="148" t="s">
        <v>106</v>
      </c>
      <c r="Z234" s="148" t="s">
        <v>106</v>
      </c>
      <c r="AA234" s="148" t="s">
        <v>333</v>
      </c>
      <c r="AB234" s="148" t="s">
        <v>106</v>
      </c>
      <c r="AC234" s="422" t="s">
        <v>142</v>
      </c>
      <c r="AD234" s="423"/>
      <c r="AE234" s="433"/>
    </row>
    <row r="235" spans="1:31" ht="300" hidden="1">
      <c r="A235" s="188" t="s">
        <v>91</v>
      </c>
      <c r="B235" s="189" t="s">
        <v>92</v>
      </c>
      <c r="C235" s="190" t="s">
        <v>477</v>
      </c>
      <c r="D235" s="190" t="s">
        <v>317</v>
      </c>
      <c r="E235" s="190" t="s">
        <v>479</v>
      </c>
      <c r="F235" s="156" t="s">
        <v>130</v>
      </c>
      <c r="G235" s="194" t="s">
        <v>496</v>
      </c>
      <c r="H235" s="158" t="s">
        <v>144</v>
      </c>
      <c r="I235" s="158" t="s">
        <v>335</v>
      </c>
      <c r="J235" s="148" t="s">
        <v>100</v>
      </c>
      <c r="K235" s="148" t="s">
        <v>100</v>
      </c>
      <c r="L235" s="148" t="s">
        <v>336</v>
      </c>
      <c r="M235" s="147">
        <v>2</v>
      </c>
      <c r="N235" s="147">
        <v>3</v>
      </c>
      <c r="O235" s="144">
        <v>6</v>
      </c>
      <c r="P235" s="144" t="s">
        <v>153</v>
      </c>
      <c r="Q235" s="147">
        <v>10</v>
      </c>
      <c r="R235" s="144">
        <v>60</v>
      </c>
      <c r="S235" s="145" t="str">
        <f t="shared" si="115"/>
        <v>III</v>
      </c>
      <c r="T235" s="146" t="s">
        <v>139</v>
      </c>
      <c r="U235" s="148" t="s">
        <v>148</v>
      </c>
      <c r="V235" s="179">
        <v>1</v>
      </c>
      <c r="W235" s="175" t="s">
        <v>105</v>
      </c>
      <c r="X235" s="148" t="s">
        <v>106</v>
      </c>
      <c r="Y235" s="148" t="s">
        <v>106</v>
      </c>
      <c r="Z235" s="148" t="s">
        <v>106</v>
      </c>
      <c r="AA235" s="148" t="s">
        <v>337</v>
      </c>
      <c r="AB235" s="148" t="s">
        <v>106</v>
      </c>
      <c r="AC235" s="422" t="s">
        <v>142</v>
      </c>
      <c r="AD235" s="423"/>
      <c r="AE235" s="433"/>
    </row>
    <row r="236" spans="1:31" ht="300" hidden="1">
      <c r="A236" s="188" t="s">
        <v>91</v>
      </c>
      <c r="B236" s="189" t="s">
        <v>92</v>
      </c>
      <c r="C236" s="190" t="s">
        <v>477</v>
      </c>
      <c r="D236" s="190" t="s">
        <v>317</v>
      </c>
      <c r="E236" s="190" t="s">
        <v>479</v>
      </c>
      <c r="F236" s="156" t="s">
        <v>338</v>
      </c>
      <c r="G236" s="194" t="s">
        <v>445</v>
      </c>
      <c r="H236" s="142" t="s">
        <v>166</v>
      </c>
      <c r="I236" s="142" t="s">
        <v>340</v>
      </c>
      <c r="J236" s="143" t="s">
        <v>100</v>
      </c>
      <c r="K236" s="143" t="s">
        <v>100</v>
      </c>
      <c r="L236" s="143" t="s">
        <v>341</v>
      </c>
      <c r="M236" s="138">
        <v>2</v>
      </c>
      <c r="N236" s="138">
        <v>3</v>
      </c>
      <c r="O236" s="140">
        <v>6</v>
      </c>
      <c r="P236" s="140" t="s">
        <v>153</v>
      </c>
      <c r="Q236" s="138">
        <v>25</v>
      </c>
      <c r="R236" s="140">
        <v>150</v>
      </c>
      <c r="S236" s="145" t="str">
        <f t="shared" si="115"/>
        <v>II</v>
      </c>
      <c r="T236" s="146" t="s">
        <v>103</v>
      </c>
      <c r="U236" s="143" t="s">
        <v>169</v>
      </c>
      <c r="V236" s="179">
        <v>1</v>
      </c>
      <c r="W236" s="175" t="s">
        <v>105</v>
      </c>
      <c r="X236" s="143" t="s">
        <v>106</v>
      </c>
      <c r="Y236" s="143" t="s">
        <v>106</v>
      </c>
      <c r="Z236" s="143" t="s">
        <v>106</v>
      </c>
      <c r="AA236" s="143" t="s">
        <v>171</v>
      </c>
      <c r="AB236" s="143" t="s">
        <v>342</v>
      </c>
      <c r="AC236" s="422" t="s">
        <v>142</v>
      </c>
      <c r="AD236" s="423"/>
      <c r="AE236" s="433"/>
    </row>
    <row r="237" spans="1:31" ht="300" hidden="1">
      <c r="A237" s="188" t="s">
        <v>91</v>
      </c>
      <c r="B237" s="189" t="s">
        <v>92</v>
      </c>
      <c r="C237" s="190" t="s">
        <v>477</v>
      </c>
      <c r="D237" s="190" t="s">
        <v>317</v>
      </c>
      <c r="E237" s="190" t="s">
        <v>479</v>
      </c>
      <c r="F237" s="156" t="s">
        <v>130</v>
      </c>
      <c r="G237" s="194" t="s">
        <v>343</v>
      </c>
      <c r="H237" s="142" t="s">
        <v>344</v>
      </c>
      <c r="I237" s="174" t="s">
        <v>345</v>
      </c>
      <c r="J237" s="176" t="s">
        <v>100</v>
      </c>
      <c r="K237" s="176" t="s">
        <v>100</v>
      </c>
      <c r="L237" s="176" t="s">
        <v>100</v>
      </c>
      <c r="M237" s="176">
        <v>2</v>
      </c>
      <c r="N237" s="176">
        <v>2</v>
      </c>
      <c r="O237" s="140">
        <v>4</v>
      </c>
      <c r="P237" s="144" t="s">
        <v>183</v>
      </c>
      <c r="Q237" s="176">
        <v>10</v>
      </c>
      <c r="R237" s="140">
        <v>40</v>
      </c>
      <c r="S237" s="145" t="str">
        <f t="shared" si="115"/>
        <v>III</v>
      </c>
      <c r="T237" s="146" t="s">
        <v>139</v>
      </c>
      <c r="U237" s="163" t="s">
        <v>346</v>
      </c>
      <c r="V237" s="179">
        <v>1</v>
      </c>
      <c r="W237" s="175" t="s">
        <v>105</v>
      </c>
      <c r="X237" s="176" t="s">
        <v>106</v>
      </c>
      <c r="Y237" s="176" t="s">
        <v>106</v>
      </c>
      <c r="Z237" s="176" t="s">
        <v>106</v>
      </c>
      <c r="AA237" s="175" t="s">
        <v>347</v>
      </c>
      <c r="AB237" s="148" t="s">
        <v>106</v>
      </c>
      <c r="AC237" s="432" t="s">
        <v>497</v>
      </c>
      <c r="AD237" s="432"/>
      <c r="AE237" s="417"/>
    </row>
    <row r="238" spans="1:31" ht="300" hidden="1">
      <c r="A238" s="188" t="s">
        <v>91</v>
      </c>
      <c r="B238" s="189" t="s">
        <v>92</v>
      </c>
      <c r="C238" s="190" t="s">
        <v>477</v>
      </c>
      <c r="D238" s="190" t="s">
        <v>317</v>
      </c>
      <c r="E238" s="190" t="s">
        <v>479</v>
      </c>
      <c r="F238" s="156" t="s">
        <v>130</v>
      </c>
      <c r="G238" s="194" t="s">
        <v>348</v>
      </c>
      <c r="H238" s="160" t="s">
        <v>349</v>
      </c>
      <c r="I238" s="160" t="s">
        <v>350</v>
      </c>
      <c r="J238" s="153" t="s">
        <v>100</v>
      </c>
      <c r="K238" s="153" t="s">
        <v>100</v>
      </c>
      <c r="L238" s="153" t="s">
        <v>100</v>
      </c>
      <c r="M238" s="149">
        <v>2</v>
      </c>
      <c r="N238" s="149">
        <v>3</v>
      </c>
      <c r="O238" s="176">
        <v>6</v>
      </c>
      <c r="P238" s="144" t="s">
        <v>153</v>
      </c>
      <c r="Q238" s="149">
        <v>10</v>
      </c>
      <c r="R238" s="150">
        <v>60</v>
      </c>
      <c r="S238" s="145" t="str">
        <f t="shared" si="115"/>
        <v>III</v>
      </c>
      <c r="T238" s="152" t="s">
        <v>139</v>
      </c>
      <c r="U238" s="152" t="s">
        <v>351</v>
      </c>
      <c r="V238" s="179">
        <v>1</v>
      </c>
      <c r="W238" s="175" t="s">
        <v>105</v>
      </c>
      <c r="X238" s="153" t="s">
        <v>106</v>
      </c>
      <c r="Y238" s="153" t="s">
        <v>106</v>
      </c>
      <c r="Z238" s="153" t="s">
        <v>106</v>
      </c>
      <c r="AA238" s="153" t="s">
        <v>337</v>
      </c>
      <c r="AB238" s="176" t="s">
        <v>106</v>
      </c>
      <c r="AC238" s="432" t="s">
        <v>256</v>
      </c>
      <c r="AD238" s="432"/>
      <c r="AE238" s="417"/>
    </row>
    <row r="239" spans="1:31" ht="300" hidden="1">
      <c r="A239" s="188" t="s">
        <v>91</v>
      </c>
      <c r="B239" s="189" t="s">
        <v>92</v>
      </c>
      <c r="C239" s="190" t="s">
        <v>477</v>
      </c>
      <c r="D239" s="190" t="s">
        <v>317</v>
      </c>
      <c r="E239" s="190" t="s">
        <v>479</v>
      </c>
      <c r="F239" s="156" t="s">
        <v>130</v>
      </c>
      <c r="G239" s="194" t="s">
        <v>352</v>
      </c>
      <c r="H239" s="158" t="s">
        <v>353</v>
      </c>
      <c r="I239" s="174" t="s">
        <v>289</v>
      </c>
      <c r="J239" s="162" t="s">
        <v>100</v>
      </c>
      <c r="K239" s="162" t="s">
        <v>100</v>
      </c>
      <c r="L239" s="174" t="s">
        <v>100</v>
      </c>
      <c r="M239" s="147">
        <v>2</v>
      </c>
      <c r="N239" s="147">
        <v>3</v>
      </c>
      <c r="O239" s="144">
        <v>4</v>
      </c>
      <c r="P239" s="144" t="s">
        <v>183</v>
      </c>
      <c r="Q239" s="147">
        <v>25</v>
      </c>
      <c r="R239" s="150">
        <v>100</v>
      </c>
      <c r="S239" s="145" t="str">
        <f t="shared" si="115"/>
        <v>III</v>
      </c>
      <c r="T239" s="146" t="s">
        <v>139</v>
      </c>
      <c r="U239" s="175" t="s">
        <v>273</v>
      </c>
      <c r="V239" s="179">
        <v>1</v>
      </c>
      <c r="W239" s="175" t="s">
        <v>105</v>
      </c>
      <c r="X239" s="176" t="s">
        <v>106</v>
      </c>
      <c r="Y239" s="176" t="s">
        <v>106</v>
      </c>
      <c r="Z239" s="175" t="s">
        <v>106</v>
      </c>
      <c r="AA239" s="175" t="s">
        <v>354</v>
      </c>
      <c r="AB239" s="176" t="s">
        <v>106</v>
      </c>
      <c r="AC239" s="432" t="s">
        <v>256</v>
      </c>
      <c r="AD239" s="432"/>
      <c r="AE239" s="417"/>
    </row>
    <row r="240" spans="1:31" ht="300" hidden="1">
      <c r="A240" s="188" t="s">
        <v>91</v>
      </c>
      <c r="B240" s="189" t="s">
        <v>92</v>
      </c>
      <c r="C240" s="190" t="s">
        <v>477</v>
      </c>
      <c r="D240" s="190" t="s">
        <v>317</v>
      </c>
      <c r="E240" s="190" t="s">
        <v>479</v>
      </c>
      <c r="F240" s="156" t="s">
        <v>130</v>
      </c>
      <c r="G240" s="194" t="s">
        <v>498</v>
      </c>
      <c r="H240" s="158" t="s">
        <v>311</v>
      </c>
      <c r="I240" s="174" t="s">
        <v>312</v>
      </c>
      <c r="J240" s="176" t="s">
        <v>100</v>
      </c>
      <c r="K240" s="162" t="s">
        <v>100</v>
      </c>
      <c r="L240" s="175" t="s">
        <v>100</v>
      </c>
      <c r="M240" s="176">
        <v>2</v>
      </c>
      <c r="N240" s="176">
        <v>2</v>
      </c>
      <c r="O240" s="144">
        <v>4</v>
      </c>
      <c r="P240" s="144" t="s">
        <v>183</v>
      </c>
      <c r="Q240" s="147">
        <v>25</v>
      </c>
      <c r="R240" s="150">
        <v>100</v>
      </c>
      <c r="S240" s="145" t="str">
        <f t="shared" si="115"/>
        <v>III</v>
      </c>
      <c r="T240" s="146" t="s">
        <v>139</v>
      </c>
      <c r="U240" s="163" t="s">
        <v>315</v>
      </c>
      <c r="V240" s="179">
        <v>1</v>
      </c>
      <c r="W240" s="175" t="s">
        <v>105</v>
      </c>
      <c r="X240" s="176" t="s">
        <v>106</v>
      </c>
      <c r="Y240" s="176" t="s">
        <v>106</v>
      </c>
      <c r="Z240" s="176" t="s">
        <v>106</v>
      </c>
      <c r="AA240" s="162" t="s">
        <v>316</v>
      </c>
      <c r="AB240" s="176" t="s">
        <v>106</v>
      </c>
      <c r="AC240" s="432" t="s">
        <v>256</v>
      </c>
      <c r="AD240" s="432"/>
      <c r="AE240" s="417"/>
    </row>
    <row r="241" spans="1:31" ht="300" hidden="1">
      <c r="A241" s="188" t="s">
        <v>91</v>
      </c>
      <c r="B241" s="189" t="s">
        <v>92</v>
      </c>
      <c r="C241" s="190" t="s">
        <v>477</v>
      </c>
      <c r="D241" s="190" t="s">
        <v>317</v>
      </c>
      <c r="E241" s="190" t="s">
        <v>479</v>
      </c>
      <c r="F241" s="156" t="s">
        <v>130</v>
      </c>
      <c r="G241" s="194" t="s">
        <v>356</v>
      </c>
      <c r="H241" s="158" t="s">
        <v>306</v>
      </c>
      <c r="I241" s="174" t="s">
        <v>297</v>
      </c>
      <c r="J241" s="176" t="s">
        <v>100</v>
      </c>
      <c r="K241" s="162" t="s">
        <v>100</v>
      </c>
      <c r="L241" s="163" t="s">
        <v>307</v>
      </c>
      <c r="M241" s="176">
        <v>2</v>
      </c>
      <c r="N241" s="176">
        <v>2</v>
      </c>
      <c r="O241" s="144">
        <v>4</v>
      </c>
      <c r="P241" s="144" t="s">
        <v>183</v>
      </c>
      <c r="Q241" s="147">
        <v>25</v>
      </c>
      <c r="R241" s="150">
        <v>100</v>
      </c>
      <c r="S241" s="145" t="str">
        <f t="shared" si="115"/>
        <v>III</v>
      </c>
      <c r="T241" s="146" t="s">
        <v>139</v>
      </c>
      <c r="U241" s="163" t="s">
        <v>308</v>
      </c>
      <c r="V241" s="179">
        <v>1</v>
      </c>
      <c r="W241" s="175" t="s">
        <v>105</v>
      </c>
      <c r="X241" s="176" t="s">
        <v>106</v>
      </c>
      <c r="Y241" s="176" t="s">
        <v>106</v>
      </c>
      <c r="Z241" s="175" t="s">
        <v>106</v>
      </c>
      <c r="AA241" s="162" t="s">
        <v>309</v>
      </c>
      <c r="AB241" s="162" t="s">
        <v>106</v>
      </c>
      <c r="AC241" s="432" t="s">
        <v>256</v>
      </c>
      <c r="AD241" s="432"/>
      <c r="AE241" s="417"/>
    </row>
    <row r="242" spans="1:31" ht="300" hidden="1">
      <c r="A242" s="188" t="s">
        <v>91</v>
      </c>
      <c r="B242" s="189" t="s">
        <v>92</v>
      </c>
      <c r="C242" s="190" t="s">
        <v>477</v>
      </c>
      <c r="D242" s="190" t="s">
        <v>317</v>
      </c>
      <c r="E242" s="190" t="s">
        <v>479</v>
      </c>
      <c r="F242" s="156" t="s">
        <v>130</v>
      </c>
      <c r="G242" s="194" t="s">
        <v>447</v>
      </c>
      <c r="H242" s="174" t="s">
        <v>358</v>
      </c>
      <c r="I242" s="174" t="s">
        <v>359</v>
      </c>
      <c r="J242" s="176" t="s">
        <v>100</v>
      </c>
      <c r="K242" s="175" t="s">
        <v>360</v>
      </c>
      <c r="L242" s="175" t="s">
        <v>360</v>
      </c>
      <c r="M242" s="176">
        <v>6</v>
      </c>
      <c r="N242" s="176">
        <v>2</v>
      </c>
      <c r="O242" s="176">
        <v>12</v>
      </c>
      <c r="P242" s="144" t="s">
        <v>282</v>
      </c>
      <c r="Q242" s="213">
        <v>25</v>
      </c>
      <c r="R242" s="150">
        <v>300</v>
      </c>
      <c r="S242" s="145" t="str">
        <f>IF(R242="","",IF(AND(R242&gt;=600,R242&lt;=4000),"I",IF(AND(R242&gt;=150,R242&lt;=500),"II",IF(AND(R242&gt;=40,R242&lt;=120),"III",IF(OR(R242&lt;=20,R242&gt;=0),"IV")))))</f>
        <v>II</v>
      </c>
      <c r="T242" s="146" t="s">
        <v>103</v>
      </c>
      <c r="U242" s="175" t="s">
        <v>190</v>
      </c>
      <c r="V242" s="179">
        <v>1</v>
      </c>
      <c r="W242" s="175" t="s">
        <v>105</v>
      </c>
      <c r="X242" s="176" t="s">
        <v>106</v>
      </c>
      <c r="Y242" s="176" t="s">
        <v>106</v>
      </c>
      <c r="Z242" s="175" t="s">
        <v>106</v>
      </c>
      <c r="AA242" s="162" t="s">
        <v>361</v>
      </c>
      <c r="AB242" s="176" t="s">
        <v>106</v>
      </c>
      <c r="AC242" s="422" t="s">
        <v>362</v>
      </c>
      <c r="AD242" s="423"/>
      <c r="AE242" s="433"/>
    </row>
    <row r="243" spans="1:31" ht="130.5" hidden="1" customHeight="1">
      <c r="A243" s="188" t="s">
        <v>91</v>
      </c>
      <c r="B243" s="189" t="s">
        <v>92</v>
      </c>
      <c r="C243" s="190" t="s">
        <v>477</v>
      </c>
      <c r="D243" s="190" t="s">
        <v>478</v>
      </c>
      <c r="E243" s="190" t="s">
        <v>479</v>
      </c>
      <c r="F243" s="6" t="s">
        <v>130</v>
      </c>
      <c r="G243" s="191" t="s">
        <v>475</v>
      </c>
      <c r="H243" s="173" t="s">
        <v>364</v>
      </c>
      <c r="I243" s="173" t="s">
        <v>365</v>
      </c>
      <c r="J243" s="179" t="s">
        <v>100</v>
      </c>
      <c r="K243" s="177" t="s">
        <v>366</v>
      </c>
      <c r="L243" s="177" t="s">
        <v>367</v>
      </c>
      <c r="M243" s="179">
        <v>6</v>
      </c>
      <c r="N243" s="179">
        <v>2</v>
      </c>
      <c r="O243" s="179">
        <f t="shared" ref="O243" si="116">M243*N243</f>
        <v>12</v>
      </c>
      <c r="P243" s="144" t="str">
        <f t="shared" ref="P243" si="117">IF(OR(O243="",O243=0),"",IF(O243&lt;5,"B",IF(O243&lt;9,"M",IF(O243&lt;21,"A","MA"))))</f>
        <v>A</v>
      </c>
      <c r="Q243" s="178">
        <v>25</v>
      </c>
      <c r="R243" s="150">
        <f t="shared" ref="R243" si="118">O243*Q243</f>
        <v>300</v>
      </c>
      <c r="S243" s="145" t="str">
        <f t="shared" ref="S243:S252" si="119">IF(R243="","",IF(AND(R243&gt;=600,R243&lt;=4000),"I",IF(AND(R243&gt;=150,R243&lt;=500),"II",IF(AND(R243&gt;=40,R243&lt;=120),"III",IF(OR(R243&lt;=20,R243&gt;=0),"IV")))))</f>
        <v>II</v>
      </c>
      <c r="T243" s="146" t="s">
        <v>103</v>
      </c>
      <c r="U243" s="177" t="s">
        <v>190</v>
      </c>
      <c r="V243" s="179">
        <v>1</v>
      </c>
      <c r="W243" s="177" t="s">
        <v>105</v>
      </c>
      <c r="X243" s="179" t="s">
        <v>106</v>
      </c>
      <c r="Y243" s="179" t="s">
        <v>106</v>
      </c>
      <c r="Z243" s="179" t="s">
        <v>106</v>
      </c>
      <c r="AA243" s="173" t="s">
        <v>368</v>
      </c>
      <c r="AB243" s="179" t="s">
        <v>106</v>
      </c>
      <c r="AC243" s="422" t="s">
        <v>362</v>
      </c>
      <c r="AD243" s="423"/>
      <c r="AE243" s="433"/>
    </row>
    <row r="244" spans="1:31" ht="121.5" hidden="1" customHeight="1">
      <c r="A244" s="188" t="s">
        <v>91</v>
      </c>
      <c r="B244" s="189" t="s">
        <v>92</v>
      </c>
      <c r="C244" s="190" t="s">
        <v>477</v>
      </c>
      <c r="D244" s="190" t="s">
        <v>478</v>
      </c>
      <c r="E244" s="190" t="s">
        <v>479</v>
      </c>
      <c r="F244" s="156" t="s">
        <v>96</v>
      </c>
      <c r="G244" s="142" t="s">
        <v>369</v>
      </c>
      <c r="H244" s="160" t="s">
        <v>370</v>
      </c>
      <c r="I244" s="160" t="s">
        <v>371</v>
      </c>
      <c r="J244" s="153" t="s">
        <v>372</v>
      </c>
      <c r="K244" s="153" t="s">
        <v>100</v>
      </c>
      <c r="L244" s="153" t="s">
        <v>100</v>
      </c>
      <c r="M244" s="149">
        <v>2</v>
      </c>
      <c r="N244" s="149">
        <v>3</v>
      </c>
      <c r="O244" s="176">
        <v>6</v>
      </c>
      <c r="P244" s="144" t="s">
        <v>153</v>
      </c>
      <c r="Q244" s="149">
        <v>10</v>
      </c>
      <c r="R244" s="150">
        <v>60</v>
      </c>
      <c r="S244" s="101" t="str">
        <f t="shared" si="119"/>
        <v>III</v>
      </c>
      <c r="T244" s="152" t="s">
        <v>139</v>
      </c>
      <c r="U244" s="152" t="s">
        <v>373</v>
      </c>
      <c r="V244" s="179">
        <v>1</v>
      </c>
      <c r="W244" s="175" t="s">
        <v>105</v>
      </c>
      <c r="X244" s="153" t="s">
        <v>106</v>
      </c>
      <c r="Y244" s="153" t="s">
        <v>106</v>
      </c>
      <c r="Z244" s="153" t="s">
        <v>106</v>
      </c>
      <c r="AA244" s="153" t="s">
        <v>374</v>
      </c>
      <c r="AB244" s="176" t="s">
        <v>106</v>
      </c>
      <c r="AC244" s="436" t="s">
        <v>256</v>
      </c>
      <c r="AD244" s="436"/>
      <c r="AE244" s="436"/>
    </row>
    <row r="245" spans="1:31" ht="112.5" hidden="1" customHeight="1">
      <c r="A245" s="188" t="s">
        <v>91</v>
      </c>
      <c r="B245" s="189" t="s">
        <v>92</v>
      </c>
      <c r="C245" s="190" t="s">
        <v>477</v>
      </c>
      <c r="D245" s="190" t="s">
        <v>478</v>
      </c>
      <c r="E245" s="190" t="s">
        <v>479</v>
      </c>
      <c r="F245" s="156" t="s">
        <v>96</v>
      </c>
      <c r="G245" s="142" t="s">
        <v>375</v>
      </c>
      <c r="H245" s="160" t="s">
        <v>376</v>
      </c>
      <c r="I245" s="160" t="s">
        <v>377</v>
      </c>
      <c r="J245" s="153" t="s">
        <v>378</v>
      </c>
      <c r="K245" s="153" t="s">
        <v>100</v>
      </c>
      <c r="L245" s="153" t="s">
        <v>100</v>
      </c>
      <c r="M245" s="149">
        <v>2</v>
      </c>
      <c r="N245" s="149">
        <v>3</v>
      </c>
      <c r="O245" s="176">
        <v>6</v>
      </c>
      <c r="P245" s="144" t="s">
        <v>153</v>
      </c>
      <c r="Q245" s="149">
        <v>10</v>
      </c>
      <c r="R245" s="150">
        <v>60</v>
      </c>
      <c r="S245" s="101" t="str">
        <f t="shared" si="119"/>
        <v>III</v>
      </c>
      <c r="T245" s="152" t="s">
        <v>139</v>
      </c>
      <c r="U245" s="152" t="s">
        <v>379</v>
      </c>
      <c r="V245" s="179">
        <v>1</v>
      </c>
      <c r="W245" s="175" t="s">
        <v>105</v>
      </c>
      <c r="X245" s="153" t="s">
        <v>106</v>
      </c>
      <c r="Y245" s="153" t="s">
        <v>106</v>
      </c>
      <c r="Z245" s="153" t="s">
        <v>106</v>
      </c>
      <c r="AA245" s="153" t="s">
        <v>380</v>
      </c>
      <c r="AB245" s="176" t="s">
        <v>106</v>
      </c>
      <c r="AC245" s="436" t="s">
        <v>256</v>
      </c>
      <c r="AD245" s="436"/>
      <c r="AE245" s="436"/>
    </row>
    <row r="246" spans="1:31" ht="149.25" hidden="1" customHeight="1">
      <c r="A246" s="188" t="s">
        <v>91</v>
      </c>
      <c r="B246" s="189" t="s">
        <v>92</v>
      </c>
      <c r="C246" s="190" t="s">
        <v>477</v>
      </c>
      <c r="D246" s="190" t="s">
        <v>478</v>
      </c>
      <c r="E246" s="190" t="s">
        <v>479</v>
      </c>
      <c r="F246" s="156" t="s">
        <v>96</v>
      </c>
      <c r="G246" s="142" t="s">
        <v>381</v>
      </c>
      <c r="H246" s="160" t="s">
        <v>382</v>
      </c>
      <c r="I246" s="160" t="s">
        <v>383</v>
      </c>
      <c r="J246" s="153" t="s">
        <v>100</v>
      </c>
      <c r="K246" s="153" t="s">
        <v>100</v>
      </c>
      <c r="L246" s="153" t="s">
        <v>100</v>
      </c>
      <c r="M246" s="149">
        <v>2</v>
      </c>
      <c r="N246" s="149">
        <v>2</v>
      </c>
      <c r="O246" s="176">
        <v>4</v>
      </c>
      <c r="P246" s="144" t="s">
        <v>183</v>
      </c>
      <c r="Q246" s="149">
        <v>25</v>
      </c>
      <c r="R246" s="150">
        <v>100</v>
      </c>
      <c r="S246" s="101" t="str">
        <f t="shared" si="119"/>
        <v>III</v>
      </c>
      <c r="T246" s="152" t="s">
        <v>139</v>
      </c>
      <c r="U246" s="152" t="s">
        <v>384</v>
      </c>
      <c r="V246" s="179">
        <v>1</v>
      </c>
      <c r="W246" s="175" t="s">
        <v>105</v>
      </c>
      <c r="X246" s="153" t="s">
        <v>106</v>
      </c>
      <c r="Y246" s="153" t="s">
        <v>106</v>
      </c>
      <c r="Z246" s="153" t="s">
        <v>106</v>
      </c>
      <c r="AA246" s="153" t="s">
        <v>385</v>
      </c>
      <c r="AB246" s="176" t="s">
        <v>106</v>
      </c>
      <c r="AC246" s="436" t="s">
        <v>256</v>
      </c>
      <c r="AD246" s="436"/>
      <c r="AE246" s="436"/>
    </row>
    <row r="247" spans="1:31" ht="123.75" hidden="1" customHeight="1">
      <c r="A247" s="188" t="s">
        <v>91</v>
      </c>
      <c r="B247" s="189" t="s">
        <v>92</v>
      </c>
      <c r="C247" s="190" t="s">
        <v>477</v>
      </c>
      <c r="D247" s="190" t="s">
        <v>478</v>
      </c>
      <c r="E247" s="190" t="s">
        <v>479</v>
      </c>
      <c r="F247" s="156" t="s">
        <v>96</v>
      </c>
      <c r="G247" s="142" t="s">
        <v>386</v>
      </c>
      <c r="H247" s="158" t="s">
        <v>269</v>
      </c>
      <c r="I247" s="174" t="s">
        <v>387</v>
      </c>
      <c r="J247" s="162" t="s">
        <v>100</v>
      </c>
      <c r="K247" s="162" t="s">
        <v>100</v>
      </c>
      <c r="L247" s="174" t="s">
        <v>100</v>
      </c>
      <c r="M247" s="147">
        <v>2</v>
      </c>
      <c r="N247" s="147">
        <v>3</v>
      </c>
      <c r="O247" s="144">
        <v>4</v>
      </c>
      <c r="P247" s="144" t="s">
        <v>183</v>
      </c>
      <c r="Q247" s="147">
        <v>25</v>
      </c>
      <c r="R247" s="150">
        <v>100</v>
      </c>
      <c r="S247" s="101" t="str">
        <f t="shared" si="119"/>
        <v>III</v>
      </c>
      <c r="T247" s="146" t="s">
        <v>139</v>
      </c>
      <c r="U247" s="175" t="s">
        <v>273</v>
      </c>
      <c r="V247" s="179">
        <v>1</v>
      </c>
      <c r="W247" s="175" t="s">
        <v>105</v>
      </c>
      <c r="X247" s="176" t="s">
        <v>106</v>
      </c>
      <c r="Y247" s="176" t="s">
        <v>106</v>
      </c>
      <c r="Z247" s="175" t="s">
        <v>388</v>
      </c>
      <c r="AA247" s="175" t="s">
        <v>389</v>
      </c>
      <c r="AB247" s="176" t="s">
        <v>106</v>
      </c>
      <c r="AC247" s="436" t="s">
        <v>256</v>
      </c>
      <c r="AD247" s="436"/>
      <c r="AE247" s="436"/>
    </row>
    <row r="248" spans="1:31" ht="167.25" hidden="1" customHeight="1">
      <c r="A248" s="188" t="s">
        <v>91</v>
      </c>
      <c r="B248" s="189" t="s">
        <v>92</v>
      </c>
      <c r="C248" s="190" t="s">
        <v>477</v>
      </c>
      <c r="D248" s="190" t="s">
        <v>478</v>
      </c>
      <c r="E248" s="190" t="s">
        <v>479</v>
      </c>
      <c r="F248" s="156" t="s">
        <v>96</v>
      </c>
      <c r="G248" s="142" t="s">
        <v>390</v>
      </c>
      <c r="H248" s="158" t="s">
        <v>269</v>
      </c>
      <c r="I248" s="174" t="s">
        <v>387</v>
      </c>
      <c r="J248" s="162" t="s">
        <v>100</v>
      </c>
      <c r="K248" s="162" t="s">
        <v>100</v>
      </c>
      <c r="L248" s="174" t="s">
        <v>100</v>
      </c>
      <c r="M248" s="147">
        <v>2</v>
      </c>
      <c r="N248" s="147">
        <v>3</v>
      </c>
      <c r="O248" s="144">
        <v>4</v>
      </c>
      <c r="P248" s="144" t="s">
        <v>183</v>
      </c>
      <c r="Q248" s="147">
        <v>25</v>
      </c>
      <c r="R248" s="150">
        <v>100</v>
      </c>
      <c r="S248" s="101" t="str">
        <f t="shared" si="119"/>
        <v>III</v>
      </c>
      <c r="T248" s="146" t="s">
        <v>139</v>
      </c>
      <c r="U248" s="175" t="s">
        <v>273</v>
      </c>
      <c r="V248" s="179">
        <v>1</v>
      </c>
      <c r="W248" s="175" t="s">
        <v>105</v>
      </c>
      <c r="X248" s="176" t="s">
        <v>106</v>
      </c>
      <c r="Y248" s="176" t="s">
        <v>106</v>
      </c>
      <c r="Z248" s="175" t="s">
        <v>388</v>
      </c>
      <c r="AA248" s="175" t="s">
        <v>389</v>
      </c>
      <c r="AB248" s="176" t="s">
        <v>106</v>
      </c>
      <c r="AC248" s="436" t="s">
        <v>256</v>
      </c>
      <c r="AD248" s="436"/>
      <c r="AE248" s="436"/>
    </row>
    <row r="249" spans="1:31" ht="300" hidden="1">
      <c r="A249" s="188" t="s">
        <v>91</v>
      </c>
      <c r="B249" s="189" t="s">
        <v>92</v>
      </c>
      <c r="C249" s="190" t="s">
        <v>477</v>
      </c>
      <c r="D249" s="190" t="s">
        <v>478</v>
      </c>
      <c r="E249" s="190" t="s">
        <v>479</v>
      </c>
      <c r="F249" s="217" t="s">
        <v>130</v>
      </c>
      <c r="G249" s="218" t="s">
        <v>391</v>
      </c>
      <c r="H249" s="219" t="s">
        <v>392</v>
      </c>
      <c r="I249" s="220" t="s">
        <v>393</v>
      </c>
      <c r="J249" s="175" t="s">
        <v>394</v>
      </c>
      <c r="K249" s="217" t="s">
        <v>395</v>
      </c>
      <c r="L249" s="176" t="s">
        <v>100</v>
      </c>
      <c r="M249" s="176">
        <v>6</v>
      </c>
      <c r="N249" s="176">
        <v>2</v>
      </c>
      <c r="O249" s="176">
        <v>12</v>
      </c>
      <c r="P249" s="144" t="s">
        <v>282</v>
      </c>
      <c r="Q249" s="213">
        <v>25</v>
      </c>
      <c r="R249" s="150">
        <v>300</v>
      </c>
      <c r="S249" s="101" t="str">
        <f t="shared" si="119"/>
        <v>II</v>
      </c>
      <c r="T249" s="146" t="s">
        <v>103</v>
      </c>
      <c r="U249" s="217" t="s">
        <v>396</v>
      </c>
      <c r="V249" s="179">
        <v>1</v>
      </c>
      <c r="W249" s="175" t="s">
        <v>105</v>
      </c>
      <c r="X249" s="176" t="s">
        <v>106</v>
      </c>
      <c r="Y249" s="176" t="s">
        <v>106</v>
      </c>
      <c r="Z249" s="175" t="s">
        <v>397</v>
      </c>
      <c r="AA249" s="269" t="s">
        <v>398</v>
      </c>
      <c r="AB249" s="176" t="s">
        <v>106</v>
      </c>
      <c r="AC249" s="436" t="s">
        <v>256</v>
      </c>
      <c r="AD249" s="436"/>
      <c r="AE249" s="436"/>
    </row>
    <row r="250" spans="1:31" ht="113.25" hidden="1" customHeight="1">
      <c r="A250" s="188" t="s">
        <v>91</v>
      </c>
      <c r="B250" s="189" t="s">
        <v>92</v>
      </c>
      <c r="C250" s="190" t="s">
        <v>477</v>
      </c>
      <c r="D250" s="190" t="s">
        <v>499</v>
      </c>
      <c r="E250" s="190" t="s">
        <v>479</v>
      </c>
      <c r="F250" s="217" t="s">
        <v>130</v>
      </c>
      <c r="G250" s="218" t="s">
        <v>399</v>
      </c>
      <c r="H250" s="219" t="s">
        <v>400</v>
      </c>
      <c r="I250" s="220" t="s">
        <v>401</v>
      </c>
      <c r="J250" s="175" t="s">
        <v>402</v>
      </c>
      <c r="K250" s="217" t="s">
        <v>395</v>
      </c>
      <c r="L250" s="175" t="s">
        <v>403</v>
      </c>
      <c r="M250" s="176">
        <v>6</v>
      </c>
      <c r="N250" s="176">
        <v>2</v>
      </c>
      <c r="O250" s="176">
        <v>12</v>
      </c>
      <c r="P250" s="144" t="s">
        <v>282</v>
      </c>
      <c r="Q250" s="213">
        <v>25</v>
      </c>
      <c r="R250" s="150">
        <v>300</v>
      </c>
      <c r="S250" s="101" t="str">
        <f t="shared" si="119"/>
        <v>II</v>
      </c>
      <c r="T250" s="146" t="s">
        <v>103</v>
      </c>
      <c r="U250" s="217" t="s">
        <v>396</v>
      </c>
      <c r="V250" s="179">
        <v>1</v>
      </c>
      <c r="W250" s="175" t="s">
        <v>105</v>
      </c>
      <c r="X250" s="176" t="s">
        <v>106</v>
      </c>
      <c r="Y250" s="176" t="s">
        <v>106</v>
      </c>
      <c r="Z250" s="175" t="s">
        <v>397</v>
      </c>
      <c r="AA250" s="269" t="s">
        <v>398</v>
      </c>
      <c r="AB250" s="176" t="s">
        <v>106</v>
      </c>
      <c r="AC250" s="422" t="s">
        <v>142</v>
      </c>
      <c r="AD250" s="423"/>
      <c r="AE250" s="433"/>
    </row>
    <row r="251" spans="1:31" ht="165" hidden="1" customHeight="1">
      <c r="A251" s="188" t="s">
        <v>91</v>
      </c>
      <c r="B251" s="189" t="s">
        <v>92</v>
      </c>
      <c r="C251" s="190" t="s">
        <v>477</v>
      </c>
      <c r="D251" s="190" t="s">
        <v>478</v>
      </c>
      <c r="E251" s="190" t="s">
        <v>479</v>
      </c>
      <c r="F251" s="217" t="s">
        <v>130</v>
      </c>
      <c r="G251" s="218" t="s">
        <v>399</v>
      </c>
      <c r="H251" s="219" t="s">
        <v>404</v>
      </c>
      <c r="I251" s="220" t="s">
        <v>405</v>
      </c>
      <c r="J251" s="175" t="s">
        <v>406</v>
      </c>
      <c r="K251" s="148" t="s">
        <v>407</v>
      </c>
      <c r="L251" s="148" t="s">
        <v>100</v>
      </c>
      <c r="M251" s="147">
        <v>2</v>
      </c>
      <c r="N251" s="147">
        <v>3</v>
      </c>
      <c r="O251" s="144">
        <v>6</v>
      </c>
      <c r="P251" s="144" t="s">
        <v>153</v>
      </c>
      <c r="Q251" s="147">
        <v>10</v>
      </c>
      <c r="R251" s="144">
        <v>60</v>
      </c>
      <c r="S251" s="101" t="str">
        <f t="shared" si="119"/>
        <v>III</v>
      </c>
      <c r="T251" s="146" t="s">
        <v>139</v>
      </c>
      <c r="U251" s="148" t="s">
        <v>140</v>
      </c>
      <c r="V251" s="179">
        <v>1</v>
      </c>
      <c r="W251" s="148" t="s">
        <v>105</v>
      </c>
      <c r="X251" s="148" t="s">
        <v>106</v>
      </c>
      <c r="Y251" s="148" t="s">
        <v>106</v>
      </c>
      <c r="Z251" s="148" t="s">
        <v>106</v>
      </c>
      <c r="AA251" s="148" t="s">
        <v>333</v>
      </c>
      <c r="AB251" s="148" t="s">
        <v>106</v>
      </c>
      <c r="AC251" s="422" t="s">
        <v>142</v>
      </c>
      <c r="AD251" s="423"/>
      <c r="AE251" s="433"/>
    </row>
    <row r="252" spans="1:31" ht="240" hidden="1">
      <c r="A252" s="188" t="s">
        <v>91</v>
      </c>
      <c r="B252" s="189" t="s">
        <v>92</v>
      </c>
      <c r="C252" s="190" t="s">
        <v>500</v>
      </c>
      <c r="D252" s="190" t="s">
        <v>501</v>
      </c>
      <c r="E252" s="190" t="s">
        <v>502</v>
      </c>
      <c r="F252" s="6" t="s">
        <v>96</v>
      </c>
      <c r="G252" s="191" t="s">
        <v>411</v>
      </c>
      <c r="H252" s="172" t="s">
        <v>98</v>
      </c>
      <c r="I252" s="171" t="s">
        <v>99</v>
      </c>
      <c r="J252" s="4" t="s">
        <v>100</v>
      </c>
      <c r="K252" s="4" t="s">
        <v>101</v>
      </c>
      <c r="L252" s="4" t="s">
        <v>102</v>
      </c>
      <c r="M252" s="5">
        <v>6</v>
      </c>
      <c r="N252" s="5">
        <v>3</v>
      </c>
      <c r="O252" s="100">
        <f t="shared" ref="O252" si="120">M252*N252</f>
        <v>18</v>
      </c>
      <c r="P252" s="100" t="str">
        <f t="shared" ref="P252" si="121">IF(OR(O252="",O252=0),"",IF(O252&lt;5,"B",IF(O252&lt;9,"M",IF(O252&lt;21,"A","MA"))))</f>
        <v>A</v>
      </c>
      <c r="Q252" s="5">
        <v>25</v>
      </c>
      <c r="R252" s="100">
        <f t="shared" ref="R252" si="122">O252*Q252</f>
        <v>450</v>
      </c>
      <c r="S252" s="101" t="str">
        <f t="shared" si="119"/>
        <v>II</v>
      </c>
      <c r="T252" s="6" t="s">
        <v>103</v>
      </c>
      <c r="U252" s="4" t="s">
        <v>104</v>
      </c>
      <c r="V252" s="176">
        <v>1</v>
      </c>
      <c r="W252" s="4" t="s">
        <v>105</v>
      </c>
      <c r="X252" s="4" t="s">
        <v>106</v>
      </c>
      <c r="Y252" s="4" t="s">
        <v>106</v>
      </c>
      <c r="Z252" s="4" t="s">
        <v>106</v>
      </c>
      <c r="AA252" s="171" t="s">
        <v>107</v>
      </c>
      <c r="AB252" s="4" t="s">
        <v>108</v>
      </c>
      <c r="AC252" s="434" t="s">
        <v>109</v>
      </c>
      <c r="AD252" s="434"/>
      <c r="AE252" s="451"/>
    </row>
    <row r="253" spans="1:31" ht="240" hidden="1">
      <c r="A253" s="188" t="s">
        <v>91</v>
      </c>
      <c r="B253" s="189" t="s">
        <v>92</v>
      </c>
      <c r="C253" s="190" t="s">
        <v>500</v>
      </c>
      <c r="D253" s="190" t="s">
        <v>503</v>
      </c>
      <c r="E253" s="190" t="s">
        <v>502</v>
      </c>
      <c r="F253" s="4" t="s">
        <v>96</v>
      </c>
      <c r="G253" s="191" t="s">
        <v>454</v>
      </c>
      <c r="H253" s="154" t="s">
        <v>112</v>
      </c>
      <c r="I253" s="173" t="s">
        <v>113</v>
      </c>
      <c r="J253" s="177" t="s">
        <v>114</v>
      </c>
      <c r="K253" s="177" t="s">
        <v>115</v>
      </c>
      <c r="L253" s="157" t="s">
        <v>116</v>
      </c>
      <c r="M253" s="178">
        <v>6</v>
      </c>
      <c r="N253" s="178">
        <v>3</v>
      </c>
      <c r="O253" s="178">
        <f>M253*N253</f>
        <v>18</v>
      </c>
      <c r="P253" s="192" t="str">
        <f>IF(OR(O253="",O253=0),"",IF(O253&lt;5,"B",IF(O253&lt;9,"M",IF(O253&lt;21,"A","MA"))))</f>
        <v>A</v>
      </c>
      <c r="Q253" s="178">
        <v>25</v>
      </c>
      <c r="R253" s="178">
        <f>O253*Q253</f>
        <v>450</v>
      </c>
      <c r="S253" s="145" t="str">
        <f>IF(R253="","",IF(AND(R253&gt;=600,R253&lt;=4000),"I",IF(AND(R253&gt;=150,R253&lt;=500),"II",IF(AND(R253&gt;=40,R253&lt;=120),"III",IF(OR(R253&lt;=20,R253&gt;=0),"IV")))))</f>
        <v>II</v>
      </c>
      <c r="T253" s="148" t="s">
        <v>103</v>
      </c>
      <c r="U253" s="157" t="s">
        <v>117</v>
      </c>
      <c r="V253" s="176">
        <v>1</v>
      </c>
      <c r="W253" s="177" t="s">
        <v>105</v>
      </c>
      <c r="X253" s="179" t="s">
        <v>106</v>
      </c>
      <c r="Y253" s="179" t="s">
        <v>106</v>
      </c>
      <c r="Z253" s="177" t="s">
        <v>106</v>
      </c>
      <c r="AA253" s="173" t="s">
        <v>118</v>
      </c>
      <c r="AB253" s="177" t="s">
        <v>108</v>
      </c>
      <c r="AC253" s="435" t="s">
        <v>109</v>
      </c>
      <c r="AD253" s="435"/>
      <c r="AE253" s="443"/>
    </row>
    <row r="254" spans="1:31" ht="240" hidden="1">
      <c r="A254" s="188" t="s">
        <v>91</v>
      </c>
      <c r="B254" s="189" t="s">
        <v>92</v>
      </c>
      <c r="C254" s="190" t="s">
        <v>500</v>
      </c>
      <c r="D254" s="190" t="s">
        <v>501</v>
      </c>
      <c r="E254" s="190" t="s">
        <v>502</v>
      </c>
      <c r="F254" s="6" t="s">
        <v>96</v>
      </c>
      <c r="G254" s="191" t="s">
        <v>119</v>
      </c>
      <c r="H254" s="154" t="s">
        <v>120</v>
      </c>
      <c r="I254" s="173" t="s">
        <v>121</v>
      </c>
      <c r="J254" s="177" t="s">
        <v>122</v>
      </c>
      <c r="K254" s="177" t="s">
        <v>100</v>
      </c>
      <c r="L254" s="157" t="s">
        <v>123</v>
      </c>
      <c r="M254" s="178">
        <v>6</v>
      </c>
      <c r="N254" s="178">
        <v>3</v>
      </c>
      <c r="O254" s="178">
        <f t="shared" ref="O254" si="123">M254*N254</f>
        <v>18</v>
      </c>
      <c r="P254" s="144" t="str">
        <f t="shared" ref="P254" si="124">IF(OR(O254="",O254=0),"",IF(O254&lt;5,"B",IF(O254&lt;9,"M",IF(O254&lt;21,"A","MA"))))</f>
        <v>A</v>
      </c>
      <c r="Q254" s="178">
        <v>25</v>
      </c>
      <c r="R254" s="178">
        <f t="shared" ref="R254" si="125">O254*Q254</f>
        <v>450</v>
      </c>
      <c r="S254" s="145" t="str">
        <f t="shared" ref="S254" si="126">IF(R254="","",IF(AND(R254&gt;=600,R254&lt;=4000),"I",IF(AND(R254&gt;=150,R254&lt;=500),"II",IF(AND(R254&gt;=40,R254&lt;=120),"III",IF(OR(R254&lt;=20,R254&gt;=0),"IV")))))</f>
        <v>II</v>
      </c>
      <c r="T254" s="146" t="s">
        <v>103</v>
      </c>
      <c r="U254" s="164" t="s">
        <v>117</v>
      </c>
      <c r="V254" s="176">
        <v>1</v>
      </c>
      <c r="W254" s="177" t="s">
        <v>105</v>
      </c>
      <c r="X254" s="179" t="s">
        <v>106</v>
      </c>
      <c r="Y254" s="179" t="s">
        <v>106</v>
      </c>
      <c r="Z254" s="177" t="s">
        <v>106</v>
      </c>
      <c r="AA254" s="173" t="s">
        <v>124</v>
      </c>
      <c r="AB254" s="177" t="s">
        <v>108</v>
      </c>
      <c r="AC254" s="444" t="s">
        <v>109</v>
      </c>
      <c r="AD254" s="435"/>
      <c r="AE254" s="443"/>
    </row>
    <row r="255" spans="1:31" ht="240" hidden="1">
      <c r="A255" s="188" t="s">
        <v>91</v>
      </c>
      <c r="B255" s="189" t="s">
        <v>92</v>
      </c>
      <c r="C255" s="190" t="s">
        <v>500</v>
      </c>
      <c r="D255" s="190" t="s">
        <v>501</v>
      </c>
      <c r="E255" s="190" t="s">
        <v>502</v>
      </c>
      <c r="F255" s="4" t="s">
        <v>96</v>
      </c>
      <c r="G255" s="191" t="s">
        <v>504</v>
      </c>
      <c r="H255" s="154" t="s">
        <v>126</v>
      </c>
      <c r="I255" s="173" t="s">
        <v>127</v>
      </c>
      <c r="J255" s="177" t="s">
        <v>100</v>
      </c>
      <c r="K255" s="177" t="s">
        <v>100</v>
      </c>
      <c r="L255" s="157" t="s">
        <v>123</v>
      </c>
      <c r="M255" s="178">
        <v>6</v>
      </c>
      <c r="N255" s="178">
        <v>3</v>
      </c>
      <c r="O255" s="178">
        <f>M255*N255</f>
        <v>18</v>
      </c>
      <c r="P255" s="192" t="str">
        <f>IF(OR(O255="",O255=0),"",IF(O255&lt;5,"B",IF(O255&lt;9,"M",IF(O255&lt;21,"A","MA"))))</f>
        <v>A</v>
      </c>
      <c r="Q255" s="178">
        <v>25</v>
      </c>
      <c r="R255" s="178">
        <f>O255*Q255</f>
        <v>450</v>
      </c>
      <c r="S255" s="145" t="str">
        <f>IF(R255="","",IF(AND(R255&gt;=600,R255&lt;=4000),"I",IF(AND(R255&gt;=150,R255&lt;=500),"II",IF(AND(R255&gt;=40,R255&lt;=120),"III",IF(OR(R255&lt;=20,R255&gt;=0),"IV")))))</f>
        <v>II</v>
      </c>
      <c r="T255" s="148" t="s">
        <v>103</v>
      </c>
      <c r="U255" s="157" t="s">
        <v>117</v>
      </c>
      <c r="V255" s="176">
        <v>1</v>
      </c>
      <c r="W255" s="177" t="s">
        <v>105</v>
      </c>
      <c r="X255" s="179" t="s">
        <v>106</v>
      </c>
      <c r="Y255" s="177" t="s">
        <v>128</v>
      </c>
      <c r="Z255" s="177" t="s">
        <v>106</v>
      </c>
      <c r="AA255" s="173" t="s">
        <v>129</v>
      </c>
      <c r="AB255" s="177" t="s">
        <v>108</v>
      </c>
      <c r="AC255" s="444" t="s">
        <v>109</v>
      </c>
      <c r="AD255" s="435"/>
      <c r="AE255" s="443"/>
    </row>
    <row r="256" spans="1:31" ht="240" hidden="1">
      <c r="A256" s="188" t="s">
        <v>91</v>
      </c>
      <c r="B256" s="189" t="s">
        <v>92</v>
      </c>
      <c r="C256" s="190" t="s">
        <v>500</v>
      </c>
      <c r="D256" s="190" t="s">
        <v>501</v>
      </c>
      <c r="E256" s="190" t="s">
        <v>502</v>
      </c>
      <c r="F256" s="4" t="s">
        <v>130</v>
      </c>
      <c r="G256" s="191" t="s">
        <v>415</v>
      </c>
      <c r="H256" s="154" t="s">
        <v>132</v>
      </c>
      <c r="I256" s="173" t="s">
        <v>133</v>
      </c>
      <c r="J256" s="177" t="s">
        <v>100</v>
      </c>
      <c r="K256" s="177" t="s">
        <v>100</v>
      </c>
      <c r="L256" s="157" t="s">
        <v>123</v>
      </c>
      <c r="M256" s="178">
        <v>6</v>
      </c>
      <c r="N256" s="178">
        <v>3</v>
      </c>
      <c r="O256" s="178">
        <f>M256*N256</f>
        <v>18</v>
      </c>
      <c r="P256" s="192" t="str">
        <f>IF(OR(O256="",O256=0),"",IF(O256&lt;5,"B",IF(O256&lt;9,"M",IF(O256&lt;21,"A","MA"))))</f>
        <v>A</v>
      </c>
      <c r="Q256" s="178">
        <v>25</v>
      </c>
      <c r="R256" s="178">
        <f>O256*Q256</f>
        <v>450</v>
      </c>
      <c r="S256" s="145" t="str">
        <f>IF(R256="","",IF(AND(R256&gt;=600,R256&lt;=4000),"I",IF(AND(R256&gt;=150,R256&lt;=500),"II",IF(AND(R256&gt;=40,R256&lt;=120),"III",IF(OR(R256&lt;=20,R256&gt;=0),"IV")))))</f>
        <v>II</v>
      </c>
      <c r="T256" s="148" t="s">
        <v>103</v>
      </c>
      <c r="U256" s="157" t="s">
        <v>117</v>
      </c>
      <c r="V256" s="176">
        <v>1</v>
      </c>
      <c r="W256" s="177" t="s">
        <v>105</v>
      </c>
      <c r="X256" s="179" t="s">
        <v>106</v>
      </c>
      <c r="Y256" s="177" t="s">
        <v>106</v>
      </c>
      <c r="Z256" s="177" t="s">
        <v>106</v>
      </c>
      <c r="AA256" s="173" t="s">
        <v>134</v>
      </c>
      <c r="AB256" s="177" t="s">
        <v>108</v>
      </c>
      <c r="AC256" s="435" t="s">
        <v>109</v>
      </c>
      <c r="AD256" s="435"/>
      <c r="AE256" s="443"/>
    </row>
    <row r="257" spans="1:31" ht="240" hidden="1">
      <c r="A257" s="188" t="s">
        <v>91</v>
      </c>
      <c r="B257" s="189" t="s">
        <v>92</v>
      </c>
      <c r="C257" s="190" t="s">
        <v>500</v>
      </c>
      <c r="D257" s="190" t="s">
        <v>501</v>
      </c>
      <c r="E257" s="190" t="s">
        <v>502</v>
      </c>
      <c r="F257" s="4" t="s">
        <v>130</v>
      </c>
      <c r="G257" s="191" t="s">
        <v>416</v>
      </c>
      <c r="H257" s="172" t="s">
        <v>136</v>
      </c>
      <c r="I257" s="158" t="s">
        <v>137</v>
      </c>
      <c r="J257" s="148" t="s">
        <v>100</v>
      </c>
      <c r="K257" s="148" t="s">
        <v>138</v>
      </c>
      <c r="L257" s="148" t="s">
        <v>100</v>
      </c>
      <c r="M257" s="193">
        <v>2</v>
      </c>
      <c r="N257" s="193">
        <v>3</v>
      </c>
      <c r="O257" s="192">
        <f>M257*N257</f>
        <v>6</v>
      </c>
      <c r="P257" s="192" t="str">
        <f>IF(OR(O257="",O257=0),"",IF(O257&lt;5,"B",IF(O257&lt;9,"M",IF(O257&lt;21,"A","MA"))))</f>
        <v>M</v>
      </c>
      <c r="Q257" s="193">
        <v>10</v>
      </c>
      <c r="R257" s="192">
        <f>O257*Q257</f>
        <v>60</v>
      </c>
      <c r="S257" s="145" t="str">
        <f>IF(R257="","",IF(AND(R257&gt;=600,R257&lt;=4000),"I",IF(AND(R257&gt;=150,R257&lt;=500),"II",IF(AND(R257&gt;=40,R257&lt;=120),"III",IF(OR(R257&lt;=20,R257&gt;=0),"IV")))))</f>
        <v>III</v>
      </c>
      <c r="T257" s="148" t="s">
        <v>139</v>
      </c>
      <c r="U257" s="148" t="s">
        <v>140</v>
      </c>
      <c r="V257" s="176">
        <v>1</v>
      </c>
      <c r="W257" s="148" t="s">
        <v>105</v>
      </c>
      <c r="X257" s="148" t="s">
        <v>106</v>
      </c>
      <c r="Y257" s="148" t="s">
        <v>106</v>
      </c>
      <c r="Z257" s="148" t="s">
        <v>106</v>
      </c>
      <c r="AA257" s="158" t="s">
        <v>141</v>
      </c>
      <c r="AB257" s="148" t="s">
        <v>106</v>
      </c>
      <c r="AC257" s="422" t="s">
        <v>142</v>
      </c>
      <c r="AD257" s="423"/>
      <c r="AE257" s="433"/>
    </row>
    <row r="258" spans="1:31" ht="240" hidden="1">
      <c r="A258" s="188" t="s">
        <v>91</v>
      </c>
      <c r="B258" s="189" t="s">
        <v>92</v>
      </c>
      <c r="C258" s="190" t="s">
        <v>500</v>
      </c>
      <c r="D258" s="190" t="s">
        <v>501</v>
      </c>
      <c r="E258" s="190" t="s">
        <v>502</v>
      </c>
      <c r="F258" s="156" t="s">
        <v>96</v>
      </c>
      <c r="G258" s="142" t="s">
        <v>417</v>
      </c>
      <c r="H258" s="158" t="s">
        <v>144</v>
      </c>
      <c r="I258" s="158" t="s">
        <v>145</v>
      </c>
      <c r="J258" s="148" t="s">
        <v>100</v>
      </c>
      <c r="K258" s="148" t="s">
        <v>152</v>
      </c>
      <c r="L258" s="148" t="s">
        <v>147</v>
      </c>
      <c r="M258" s="147">
        <v>2</v>
      </c>
      <c r="N258" s="147">
        <v>3</v>
      </c>
      <c r="O258" s="144">
        <v>6</v>
      </c>
      <c r="P258" s="144" t="s">
        <v>153</v>
      </c>
      <c r="Q258" s="147">
        <v>10</v>
      </c>
      <c r="R258" s="144">
        <v>60</v>
      </c>
      <c r="S258" s="145" t="s">
        <v>154</v>
      </c>
      <c r="T258" s="146" t="s">
        <v>139</v>
      </c>
      <c r="U258" s="148" t="s">
        <v>148</v>
      </c>
      <c r="V258" s="176">
        <v>1</v>
      </c>
      <c r="W258" s="175" t="s">
        <v>105</v>
      </c>
      <c r="X258" s="148" t="s">
        <v>106</v>
      </c>
      <c r="Y258" s="148" t="s">
        <v>106</v>
      </c>
      <c r="Z258" s="148" t="s">
        <v>106</v>
      </c>
      <c r="AA258" s="148" t="s">
        <v>155</v>
      </c>
      <c r="AB258" s="148" t="s">
        <v>106</v>
      </c>
      <c r="AC258" s="422" t="s">
        <v>142</v>
      </c>
      <c r="AD258" s="423"/>
      <c r="AE258" s="433"/>
    </row>
    <row r="259" spans="1:31" ht="240" hidden="1">
      <c r="A259" s="188" t="s">
        <v>91</v>
      </c>
      <c r="B259" s="189" t="s">
        <v>92</v>
      </c>
      <c r="C259" s="190" t="s">
        <v>500</v>
      </c>
      <c r="D259" s="190" t="s">
        <v>501</v>
      </c>
      <c r="E259" s="190" t="s">
        <v>502</v>
      </c>
      <c r="F259" s="156" t="s">
        <v>96</v>
      </c>
      <c r="G259" s="142" t="s">
        <v>157</v>
      </c>
      <c r="H259" s="158" t="s">
        <v>158</v>
      </c>
      <c r="I259" s="158" t="s">
        <v>159</v>
      </c>
      <c r="J259" s="148" t="s">
        <v>100</v>
      </c>
      <c r="K259" s="148" t="s">
        <v>160</v>
      </c>
      <c r="L259" s="148" t="s">
        <v>100</v>
      </c>
      <c r="M259" s="147">
        <v>2</v>
      </c>
      <c r="N259" s="147">
        <v>3</v>
      </c>
      <c r="O259" s="144">
        <v>6</v>
      </c>
      <c r="P259" s="144" t="s">
        <v>153</v>
      </c>
      <c r="Q259" s="147">
        <v>25</v>
      </c>
      <c r="R259" s="144">
        <v>150</v>
      </c>
      <c r="S259" s="145" t="s">
        <v>161</v>
      </c>
      <c r="T259" s="146" t="s">
        <v>103</v>
      </c>
      <c r="U259" s="148" t="s">
        <v>162</v>
      </c>
      <c r="V259" s="176">
        <v>1</v>
      </c>
      <c r="W259" s="175" t="s">
        <v>105</v>
      </c>
      <c r="X259" s="148" t="s">
        <v>106</v>
      </c>
      <c r="Y259" s="148" t="s">
        <v>106</v>
      </c>
      <c r="Z259" s="148" t="s">
        <v>163</v>
      </c>
      <c r="AA259" s="148" t="s">
        <v>164</v>
      </c>
      <c r="AB259" s="148" t="s">
        <v>106</v>
      </c>
      <c r="AC259" s="422" t="s">
        <v>142</v>
      </c>
      <c r="AD259" s="423"/>
      <c r="AE259" s="433"/>
    </row>
    <row r="260" spans="1:31" ht="240" hidden="1">
      <c r="A260" s="188" t="s">
        <v>91</v>
      </c>
      <c r="B260" s="189" t="s">
        <v>92</v>
      </c>
      <c r="C260" s="190" t="s">
        <v>500</v>
      </c>
      <c r="D260" s="190" t="s">
        <v>501</v>
      </c>
      <c r="E260" s="190" t="s">
        <v>502</v>
      </c>
      <c r="F260" s="4" t="s">
        <v>96</v>
      </c>
      <c r="G260" s="191" t="s">
        <v>505</v>
      </c>
      <c r="H260" s="171" t="s">
        <v>166</v>
      </c>
      <c r="I260" s="171" t="s">
        <v>167</v>
      </c>
      <c r="J260" s="4" t="s">
        <v>100</v>
      </c>
      <c r="K260" s="4" t="s">
        <v>100</v>
      </c>
      <c r="L260" s="4" t="s">
        <v>168</v>
      </c>
      <c r="M260" s="195">
        <v>2</v>
      </c>
      <c r="N260" s="195">
        <v>3</v>
      </c>
      <c r="O260" s="196">
        <f>M260*N260</f>
        <v>6</v>
      </c>
      <c r="P260" s="196" t="str">
        <f>IF(OR(O260="",O260=0),"",IF(O260&lt;5,"B",IF(O260&lt;9,"M",IF(O260&lt;21,"A","MA"))))</f>
        <v>M</v>
      </c>
      <c r="Q260" s="195">
        <v>25</v>
      </c>
      <c r="R260" s="196">
        <f>O260*Q260</f>
        <v>150</v>
      </c>
      <c r="S260" s="101" t="str">
        <f>IF(R260="","",IF(AND(R260&gt;=600,R260&lt;=4000),"I",IF(AND(R260&gt;=150,R260&lt;=500),"II",IF(AND(R260&gt;=40,R260&lt;=120),"III",IF(OR(R260&lt;=20,R260&gt;=0),"IV")))))</f>
        <v>II</v>
      </c>
      <c r="T260" s="148" t="s">
        <v>103</v>
      </c>
      <c r="U260" s="4" t="s">
        <v>169</v>
      </c>
      <c r="V260" s="176">
        <v>1</v>
      </c>
      <c r="W260" s="175" t="s">
        <v>105</v>
      </c>
      <c r="X260" s="4" t="s">
        <v>106</v>
      </c>
      <c r="Y260" s="4" t="s">
        <v>106</v>
      </c>
      <c r="Z260" s="148" t="s">
        <v>170</v>
      </c>
      <c r="AA260" s="143" t="s">
        <v>171</v>
      </c>
      <c r="AB260" s="4" t="s">
        <v>172</v>
      </c>
      <c r="AC260" s="422" t="s">
        <v>142</v>
      </c>
      <c r="AD260" s="423"/>
      <c r="AE260" s="433"/>
    </row>
    <row r="261" spans="1:31" ht="240" hidden="1">
      <c r="A261" s="188" t="s">
        <v>91</v>
      </c>
      <c r="B261" s="189" t="s">
        <v>92</v>
      </c>
      <c r="C261" s="190" t="s">
        <v>500</v>
      </c>
      <c r="D261" s="190" t="s">
        <v>501</v>
      </c>
      <c r="E261" s="190" t="s">
        <v>502</v>
      </c>
      <c r="F261" s="156" t="s">
        <v>96</v>
      </c>
      <c r="G261" s="142" t="s">
        <v>419</v>
      </c>
      <c r="H261" s="142" t="s">
        <v>166</v>
      </c>
      <c r="I261" s="142" t="s">
        <v>167</v>
      </c>
      <c r="J261" s="143" t="s">
        <v>100</v>
      </c>
      <c r="K261" s="143" t="s">
        <v>420</v>
      </c>
      <c r="L261" s="4" t="s">
        <v>168</v>
      </c>
      <c r="M261" s="138">
        <v>2</v>
      </c>
      <c r="N261" s="138">
        <v>3</v>
      </c>
      <c r="O261" s="140">
        <v>6</v>
      </c>
      <c r="P261" s="140" t="s">
        <v>153</v>
      </c>
      <c r="Q261" s="138">
        <v>25</v>
      </c>
      <c r="R261" s="140">
        <v>150</v>
      </c>
      <c r="S261" s="159" t="s">
        <v>161</v>
      </c>
      <c r="T261" s="146" t="s">
        <v>103</v>
      </c>
      <c r="U261" s="143" t="s">
        <v>169</v>
      </c>
      <c r="V261" s="176">
        <v>1</v>
      </c>
      <c r="W261" s="175" t="s">
        <v>105</v>
      </c>
      <c r="X261" s="143" t="s">
        <v>106</v>
      </c>
      <c r="Y261" s="143" t="s">
        <v>106</v>
      </c>
      <c r="Z261" s="148" t="s">
        <v>106</v>
      </c>
      <c r="AA261" s="143" t="s">
        <v>106</v>
      </c>
      <c r="AB261" s="143" t="s">
        <v>342</v>
      </c>
      <c r="AC261" s="422" t="s">
        <v>142</v>
      </c>
      <c r="AD261" s="423"/>
      <c r="AE261" s="433"/>
    </row>
    <row r="262" spans="1:31" ht="240" hidden="1">
      <c r="A262" s="188" t="s">
        <v>91</v>
      </c>
      <c r="B262" s="189" t="s">
        <v>92</v>
      </c>
      <c r="C262" s="190" t="s">
        <v>500</v>
      </c>
      <c r="D262" s="190" t="s">
        <v>501</v>
      </c>
      <c r="E262" s="190" t="s">
        <v>502</v>
      </c>
      <c r="F262" s="4" t="s">
        <v>96</v>
      </c>
      <c r="G262" s="191" t="s">
        <v>173</v>
      </c>
      <c r="H262" s="171" t="s">
        <v>174</v>
      </c>
      <c r="I262" s="171" t="s">
        <v>175</v>
      </c>
      <c r="J262" s="4" t="s">
        <v>100</v>
      </c>
      <c r="K262" s="4" t="s">
        <v>100</v>
      </c>
      <c r="L262" s="4" t="s">
        <v>100</v>
      </c>
      <c r="M262" s="195">
        <v>2</v>
      </c>
      <c r="N262" s="195">
        <v>3</v>
      </c>
      <c r="O262" s="196">
        <f>M262*N262</f>
        <v>6</v>
      </c>
      <c r="P262" s="196" t="str">
        <f>IF(OR(O262="",O262=0),"",IF(O262&lt;5,"B",IF(O262&lt;9,"M",IF(O262&lt;21,"A","MA"))))</f>
        <v>M</v>
      </c>
      <c r="Q262" s="195">
        <v>25</v>
      </c>
      <c r="R262" s="196">
        <f>O262*Q262</f>
        <v>150</v>
      </c>
      <c r="S262" s="101" t="str">
        <f>IF(R262="","",IF(AND(R262&gt;=600,R262&lt;=4000),"I",IF(AND(R262&gt;=150,R262&lt;=500),"II",IF(AND(R262&gt;=40,R262&lt;=120),"III",IF(OR(R262&lt;=20,R262&gt;=0),"IV")))))</f>
        <v>II</v>
      </c>
      <c r="T262" s="148" t="s">
        <v>103</v>
      </c>
      <c r="U262" s="4" t="s">
        <v>176</v>
      </c>
      <c r="V262" s="176">
        <v>1</v>
      </c>
      <c r="W262" s="175" t="s">
        <v>105</v>
      </c>
      <c r="X262" s="4" t="s">
        <v>106</v>
      </c>
      <c r="Y262" s="4" t="s">
        <v>106</v>
      </c>
      <c r="Z262" s="148" t="s">
        <v>106</v>
      </c>
      <c r="AA262" s="171" t="s">
        <v>177</v>
      </c>
      <c r="AB262" s="4" t="s">
        <v>178</v>
      </c>
      <c r="AC262" s="422" t="s">
        <v>142</v>
      </c>
      <c r="AD262" s="423"/>
      <c r="AE262" s="433"/>
    </row>
    <row r="263" spans="1:31" ht="240" hidden="1">
      <c r="A263" s="188" t="s">
        <v>91</v>
      </c>
      <c r="B263" s="189" t="s">
        <v>92</v>
      </c>
      <c r="C263" s="190" t="s">
        <v>500</v>
      </c>
      <c r="D263" s="190" t="s">
        <v>501</v>
      </c>
      <c r="E263" s="190" t="s">
        <v>502</v>
      </c>
      <c r="F263" s="156" t="s">
        <v>96</v>
      </c>
      <c r="G263" s="142" t="s">
        <v>179</v>
      </c>
      <c r="H263" s="142" t="s">
        <v>180</v>
      </c>
      <c r="I263" s="174" t="s">
        <v>181</v>
      </c>
      <c r="J263" s="176" t="s">
        <v>100</v>
      </c>
      <c r="K263" s="176" t="s">
        <v>100</v>
      </c>
      <c r="L263" s="174" t="s">
        <v>182</v>
      </c>
      <c r="M263" s="176">
        <v>2</v>
      </c>
      <c r="N263" s="176">
        <v>2</v>
      </c>
      <c r="O263" s="140">
        <v>4</v>
      </c>
      <c r="P263" s="144" t="s">
        <v>183</v>
      </c>
      <c r="Q263" s="176">
        <v>10</v>
      </c>
      <c r="R263" s="140">
        <v>40</v>
      </c>
      <c r="S263" s="145" t="s">
        <v>154</v>
      </c>
      <c r="T263" s="146" t="s">
        <v>139</v>
      </c>
      <c r="U263" s="163" t="s">
        <v>184</v>
      </c>
      <c r="V263" s="176">
        <v>1</v>
      </c>
      <c r="W263" s="175" t="s">
        <v>105</v>
      </c>
      <c r="X263" s="176" t="s">
        <v>106</v>
      </c>
      <c r="Y263" s="176" t="s">
        <v>106</v>
      </c>
      <c r="Z263" s="176" t="s">
        <v>106</v>
      </c>
      <c r="AA263" s="165" t="s">
        <v>185</v>
      </c>
      <c r="AB263" s="148" t="s">
        <v>108</v>
      </c>
      <c r="AC263" s="422" t="s">
        <v>186</v>
      </c>
      <c r="AD263" s="423"/>
      <c r="AE263" s="423"/>
    </row>
    <row r="264" spans="1:31" ht="240" hidden="1">
      <c r="A264" s="188" t="s">
        <v>91</v>
      </c>
      <c r="B264" s="189" t="s">
        <v>92</v>
      </c>
      <c r="C264" s="190" t="s">
        <v>500</v>
      </c>
      <c r="D264" s="190" t="s">
        <v>501</v>
      </c>
      <c r="E264" s="190" t="s">
        <v>502</v>
      </c>
      <c r="F264" s="156" t="s">
        <v>96</v>
      </c>
      <c r="G264" s="142" t="s">
        <v>421</v>
      </c>
      <c r="H264" s="142" t="s">
        <v>188</v>
      </c>
      <c r="I264" s="174" t="s">
        <v>189</v>
      </c>
      <c r="J264" s="176" t="s">
        <v>100</v>
      </c>
      <c r="K264" s="176" t="s">
        <v>100</v>
      </c>
      <c r="L264" s="175" t="s">
        <v>100</v>
      </c>
      <c r="M264" s="176">
        <v>2</v>
      </c>
      <c r="N264" s="176">
        <v>2</v>
      </c>
      <c r="O264" s="140">
        <v>4</v>
      </c>
      <c r="P264" s="144" t="s">
        <v>183</v>
      </c>
      <c r="Q264" s="176">
        <v>10</v>
      </c>
      <c r="R264" s="140">
        <v>40</v>
      </c>
      <c r="S264" s="145" t="s">
        <v>154</v>
      </c>
      <c r="T264" s="146" t="s">
        <v>139</v>
      </c>
      <c r="U264" s="163" t="s">
        <v>190</v>
      </c>
      <c r="V264" s="176">
        <v>1</v>
      </c>
      <c r="W264" s="175" t="s">
        <v>105</v>
      </c>
      <c r="X264" s="176" t="s">
        <v>106</v>
      </c>
      <c r="Y264" s="176" t="s">
        <v>106</v>
      </c>
      <c r="Z264" s="176" t="s">
        <v>106</v>
      </c>
      <c r="AA264" s="175" t="s">
        <v>191</v>
      </c>
      <c r="AB264" s="148" t="s">
        <v>108</v>
      </c>
      <c r="AC264" s="422" t="s">
        <v>186</v>
      </c>
      <c r="AD264" s="423"/>
      <c r="AE264" s="423"/>
    </row>
    <row r="265" spans="1:31" ht="240" hidden="1">
      <c r="A265" s="188" t="s">
        <v>91</v>
      </c>
      <c r="B265" s="189" t="s">
        <v>92</v>
      </c>
      <c r="C265" s="190" t="s">
        <v>500</v>
      </c>
      <c r="D265" s="190" t="s">
        <v>506</v>
      </c>
      <c r="E265" s="190" t="s">
        <v>502</v>
      </c>
      <c r="F265" s="4" t="s">
        <v>130</v>
      </c>
      <c r="G265" s="191" t="s">
        <v>192</v>
      </c>
      <c r="H265" s="172" t="s">
        <v>193</v>
      </c>
      <c r="I265" s="174" t="s">
        <v>194</v>
      </c>
      <c r="J265" s="176" t="s">
        <v>100</v>
      </c>
      <c r="K265" s="175" t="s">
        <v>100</v>
      </c>
      <c r="L265" s="175" t="s">
        <v>195</v>
      </c>
      <c r="M265" s="176">
        <v>2</v>
      </c>
      <c r="N265" s="176">
        <v>2</v>
      </c>
      <c r="O265" s="176">
        <v>4</v>
      </c>
      <c r="P265" s="192" t="str">
        <f t="shared" ref="P265:P267" si="127">IF(OR(O265="",O265=0),"",IF(O265&lt;5,"B",IF(O265&lt;9,"M",IF(O265&lt;21,"A","MA"))))</f>
        <v>B</v>
      </c>
      <c r="Q265" s="176">
        <v>10</v>
      </c>
      <c r="R265" s="176">
        <v>40</v>
      </c>
      <c r="S265" s="145" t="str">
        <f t="shared" ref="S265:S267" si="128">IF(R265="","",IF(AND(R265&gt;=600,R265&lt;=4000),"I",IF(AND(R265&gt;=150,R265&lt;=500),"II",IF(AND(R265&gt;=40,R265&lt;=120),"III",IF(OR(R265&lt;=20,R265&gt;=0),"IV")))))</f>
        <v>III</v>
      </c>
      <c r="T265" s="148" t="s">
        <v>139</v>
      </c>
      <c r="U265" s="162" t="s">
        <v>196</v>
      </c>
      <c r="V265" s="176">
        <v>1</v>
      </c>
      <c r="W265" s="175" t="s">
        <v>105</v>
      </c>
      <c r="X265" s="176" t="s">
        <v>106</v>
      </c>
      <c r="Y265" s="176" t="s">
        <v>106</v>
      </c>
      <c r="Z265" s="176" t="s">
        <v>106</v>
      </c>
      <c r="AA265" s="174" t="s">
        <v>197</v>
      </c>
      <c r="AB265" s="175" t="s">
        <v>198</v>
      </c>
      <c r="AC265" s="422" t="s">
        <v>186</v>
      </c>
      <c r="AD265" s="423"/>
      <c r="AE265" s="423"/>
    </row>
    <row r="266" spans="1:31" ht="240" hidden="1">
      <c r="A266" s="188" t="s">
        <v>91</v>
      </c>
      <c r="B266" s="189" t="s">
        <v>92</v>
      </c>
      <c r="C266" s="190" t="s">
        <v>500</v>
      </c>
      <c r="D266" s="190" t="s">
        <v>506</v>
      </c>
      <c r="E266" s="190" t="s">
        <v>502</v>
      </c>
      <c r="F266" s="4" t="s">
        <v>96</v>
      </c>
      <c r="G266" s="191" t="s">
        <v>428</v>
      </c>
      <c r="H266" s="171" t="s">
        <v>200</v>
      </c>
      <c r="I266" s="174" t="s">
        <v>194</v>
      </c>
      <c r="J266" s="176" t="s">
        <v>100</v>
      </c>
      <c r="K266" s="175" t="s">
        <v>100</v>
      </c>
      <c r="L266" s="175" t="s">
        <v>195</v>
      </c>
      <c r="M266" s="176">
        <v>2</v>
      </c>
      <c r="N266" s="176">
        <v>2</v>
      </c>
      <c r="O266" s="176">
        <v>4</v>
      </c>
      <c r="P266" s="192" t="str">
        <f t="shared" si="127"/>
        <v>B</v>
      </c>
      <c r="Q266" s="176">
        <v>10</v>
      </c>
      <c r="R266" s="176">
        <v>40</v>
      </c>
      <c r="S266" s="145" t="str">
        <f t="shared" si="128"/>
        <v>III</v>
      </c>
      <c r="T266" s="148" t="s">
        <v>139</v>
      </c>
      <c r="U266" s="162" t="s">
        <v>196</v>
      </c>
      <c r="V266" s="176">
        <v>1</v>
      </c>
      <c r="W266" s="175" t="s">
        <v>105</v>
      </c>
      <c r="X266" s="176" t="s">
        <v>106</v>
      </c>
      <c r="Y266" s="176" t="s">
        <v>106</v>
      </c>
      <c r="Z266" s="176" t="s">
        <v>106</v>
      </c>
      <c r="AA266" s="174" t="s">
        <v>197</v>
      </c>
      <c r="AB266" s="177" t="s">
        <v>198</v>
      </c>
      <c r="AC266" s="422" t="s">
        <v>186</v>
      </c>
      <c r="AD266" s="423"/>
      <c r="AE266" s="423"/>
    </row>
    <row r="267" spans="1:31" ht="409.5" hidden="1">
      <c r="A267" s="188" t="s">
        <v>91</v>
      </c>
      <c r="B267" s="189" t="s">
        <v>92</v>
      </c>
      <c r="C267" s="190" t="s">
        <v>500</v>
      </c>
      <c r="D267" s="190" t="s">
        <v>506</v>
      </c>
      <c r="E267" s="190" t="s">
        <v>502</v>
      </c>
      <c r="F267" s="4" t="s">
        <v>96</v>
      </c>
      <c r="G267" s="191" t="s">
        <v>507</v>
      </c>
      <c r="H267" s="158" t="s">
        <v>202</v>
      </c>
      <c r="I267" s="158" t="s">
        <v>203</v>
      </c>
      <c r="J267" s="148" t="s">
        <v>100</v>
      </c>
      <c r="K267" s="148" t="s">
        <v>204</v>
      </c>
      <c r="L267" s="148" t="s">
        <v>205</v>
      </c>
      <c r="M267" s="193">
        <v>2</v>
      </c>
      <c r="N267" s="193">
        <v>3</v>
      </c>
      <c r="O267" s="196">
        <f t="shared" ref="O267" si="129">M267*N267</f>
        <v>6</v>
      </c>
      <c r="P267" s="192" t="str">
        <f t="shared" si="127"/>
        <v>M</v>
      </c>
      <c r="Q267" s="193">
        <v>25</v>
      </c>
      <c r="R267" s="196">
        <f t="shared" ref="R267" si="130">O267*Q267</f>
        <v>150</v>
      </c>
      <c r="S267" s="145" t="str">
        <f t="shared" si="128"/>
        <v>II</v>
      </c>
      <c r="T267" s="148" t="s">
        <v>103</v>
      </c>
      <c r="U267" s="148" t="s">
        <v>206</v>
      </c>
      <c r="V267" s="176">
        <v>1</v>
      </c>
      <c r="W267" s="175" t="s">
        <v>105</v>
      </c>
      <c r="X267" s="148" t="s">
        <v>106</v>
      </c>
      <c r="Y267" s="148" t="s">
        <v>106</v>
      </c>
      <c r="Z267" s="148" t="s">
        <v>106</v>
      </c>
      <c r="AA267" s="158" t="s">
        <v>207</v>
      </c>
      <c r="AB267" s="148" t="s">
        <v>106</v>
      </c>
      <c r="AC267" s="422" t="s">
        <v>208</v>
      </c>
      <c r="AD267" s="423"/>
      <c r="AE267" s="423"/>
    </row>
    <row r="268" spans="1:31" ht="409.5" hidden="1">
      <c r="A268" s="188" t="s">
        <v>91</v>
      </c>
      <c r="B268" s="189" t="s">
        <v>92</v>
      </c>
      <c r="C268" s="190" t="s">
        <v>500</v>
      </c>
      <c r="D268" s="190" t="s">
        <v>506</v>
      </c>
      <c r="E268" s="190" t="s">
        <v>502</v>
      </c>
      <c r="F268" s="156" t="s">
        <v>96</v>
      </c>
      <c r="G268" s="142" t="s">
        <v>508</v>
      </c>
      <c r="H268" s="158" t="s">
        <v>212</v>
      </c>
      <c r="I268" s="158" t="s">
        <v>213</v>
      </c>
      <c r="J268" s="148" t="s">
        <v>100</v>
      </c>
      <c r="K268" s="148" t="s">
        <v>214</v>
      </c>
      <c r="L268" s="148" t="s">
        <v>205</v>
      </c>
      <c r="M268" s="147">
        <v>2</v>
      </c>
      <c r="N268" s="147">
        <v>3</v>
      </c>
      <c r="O268" s="144">
        <v>6</v>
      </c>
      <c r="P268" s="144" t="s">
        <v>153</v>
      </c>
      <c r="Q268" s="147">
        <v>25</v>
      </c>
      <c r="R268" s="140">
        <v>150</v>
      </c>
      <c r="S268" s="145" t="s">
        <v>161</v>
      </c>
      <c r="T268" s="146" t="s">
        <v>103</v>
      </c>
      <c r="U268" s="148" t="s">
        <v>206</v>
      </c>
      <c r="V268" s="176">
        <v>1</v>
      </c>
      <c r="W268" s="175" t="s">
        <v>105</v>
      </c>
      <c r="X268" s="148" t="s">
        <v>106</v>
      </c>
      <c r="Y268" s="148" t="s">
        <v>106</v>
      </c>
      <c r="Z268" s="148" t="s">
        <v>106</v>
      </c>
      <c r="AA268" s="148" t="s">
        <v>215</v>
      </c>
      <c r="AB268" s="148" t="s">
        <v>106</v>
      </c>
      <c r="AC268" s="422" t="s">
        <v>208</v>
      </c>
      <c r="AD268" s="423"/>
      <c r="AE268" s="423"/>
    </row>
    <row r="269" spans="1:31" ht="409.5" hidden="1">
      <c r="A269" s="188" t="s">
        <v>91</v>
      </c>
      <c r="B269" s="189" t="s">
        <v>92</v>
      </c>
      <c r="C269" s="190" t="s">
        <v>500</v>
      </c>
      <c r="D269" s="190" t="s">
        <v>506</v>
      </c>
      <c r="E269" s="190" t="s">
        <v>502</v>
      </c>
      <c r="F269" s="4" t="s">
        <v>96</v>
      </c>
      <c r="G269" s="191" t="s">
        <v>464</v>
      </c>
      <c r="H269" s="158" t="s">
        <v>217</v>
      </c>
      <c r="I269" s="158" t="s">
        <v>218</v>
      </c>
      <c r="J269" s="148" t="s">
        <v>100</v>
      </c>
      <c r="K269" s="148" t="s">
        <v>204</v>
      </c>
      <c r="L269" s="148" t="s">
        <v>219</v>
      </c>
      <c r="M269" s="193">
        <v>2</v>
      </c>
      <c r="N269" s="193">
        <v>3</v>
      </c>
      <c r="O269" s="192">
        <f t="shared" ref="O269:O270" si="131">M269*N269</f>
        <v>6</v>
      </c>
      <c r="P269" s="192" t="str">
        <f t="shared" ref="P269:P270" si="132">IF(OR(O269="",O269=0),"",IF(O269&lt;5,"B",IF(O269&lt;9,"M",IF(O269&lt;21,"A","MA"))))</f>
        <v>M</v>
      </c>
      <c r="Q269" s="193">
        <v>25</v>
      </c>
      <c r="R269" s="196">
        <f t="shared" ref="R269:R276" si="133">O269*Q269</f>
        <v>150</v>
      </c>
      <c r="S269" s="145" t="str">
        <f t="shared" ref="S269:S272" si="134">IF(R269="","",IF(AND(R269&gt;=600,R269&lt;=4000),"I",IF(AND(R269&gt;=150,R269&lt;=500),"II",IF(AND(R269&gt;=40,R269&lt;=120),"III",IF(OR(R269&lt;=20,R269&gt;=0),"IV")))))</f>
        <v>II</v>
      </c>
      <c r="T269" s="148" t="s">
        <v>103</v>
      </c>
      <c r="U269" s="148" t="s">
        <v>206</v>
      </c>
      <c r="V269" s="176">
        <v>1</v>
      </c>
      <c r="W269" s="175" t="s">
        <v>105</v>
      </c>
      <c r="X269" s="148" t="s">
        <v>106</v>
      </c>
      <c r="Y269" s="148" t="s">
        <v>106</v>
      </c>
      <c r="Z269" s="146" t="s">
        <v>106</v>
      </c>
      <c r="AA269" s="158" t="s">
        <v>220</v>
      </c>
      <c r="AB269" s="148" t="s">
        <v>106</v>
      </c>
      <c r="AC269" s="422" t="s">
        <v>208</v>
      </c>
      <c r="AD269" s="423"/>
      <c r="AE269" s="423"/>
    </row>
    <row r="270" spans="1:31" ht="240" hidden="1">
      <c r="A270" s="188" t="s">
        <v>91</v>
      </c>
      <c r="B270" s="189" t="s">
        <v>92</v>
      </c>
      <c r="C270" s="190" t="s">
        <v>500</v>
      </c>
      <c r="D270" s="190" t="s">
        <v>509</v>
      </c>
      <c r="E270" s="190" t="s">
        <v>502</v>
      </c>
      <c r="F270" s="156"/>
      <c r="G270" s="142" t="s">
        <v>510</v>
      </c>
      <c r="H270" s="158" t="s">
        <v>227</v>
      </c>
      <c r="I270" s="173" t="s">
        <v>228</v>
      </c>
      <c r="J270" s="166" t="s">
        <v>100</v>
      </c>
      <c r="K270" s="177" t="s">
        <v>229</v>
      </c>
      <c r="L270" s="167" t="s">
        <v>230</v>
      </c>
      <c r="M270" s="168">
        <v>2</v>
      </c>
      <c r="N270" s="168">
        <v>3</v>
      </c>
      <c r="O270" s="168">
        <f t="shared" si="131"/>
        <v>6</v>
      </c>
      <c r="P270" s="144" t="str">
        <f t="shared" si="132"/>
        <v>M</v>
      </c>
      <c r="Q270" s="168">
        <v>10</v>
      </c>
      <c r="R270" s="168">
        <f t="shared" si="133"/>
        <v>60</v>
      </c>
      <c r="S270" s="145" t="str">
        <f t="shared" si="134"/>
        <v>III</v>
      </c>
      <c r="T270" s="175" t="s">
        <v>231</v>
      </c>
      <c r="U270" s="164" t="s">
        <v>232</v>
      </c>
      <c r="V270" s="176">
        <v>1</v>
      </c>
      <c r="W270" s="177" t="s">
        <v>105</v>
      </c>
      <c r="X270" s="179" t="s">
        <v>106</v>
      </c>
      <c r="Y270" s="179" t="s">
        <v>106</v>
      </c>
      <c r="Z270" s="179" t="s">
        <v>106</v>
      </c>
      <c r="AA270" s="177" t="s">
        <v>233</v>
      </c>
      <c r="AB270" s="179" t="s">
        <v>106</v>
      </c>
      <c r="AC270" s="422" t="s">
        <v>208</v>
      </c>
      <c r="AD270" s="423"/>
      <c r="AE270" s="423"/>
    </row>
    <row r="271" spans="1:31" ht="409.5" hidden="1">
      <c r="A271" s="188" t="s">
        <v>91</v>
      </c>
      <c r="B271" s="189" t="s">
        <v>92</v>
      </c>
      <c r="C271" s="190" t="s">
        <v>500</v>
      </c>
      <c r="D271" s="190" t="s">
        <v>509</v>
      </c>
      <c r="E271" s="190" t="s">
        <v>502</v>
      </c>
      <c r="F271" s="198" t="s">
        <v>96</v>
      </c>
      <c r="G271" s="199" t="s">
        <v>511</v>
      </c>
      <c r="H271" s="200" t="s">
        <v>237</v>
      </c>
      <c r="I271" s="173" t="s">
        <v>238</v>
      </c>
      <c r="J271" s="179" t="s">
        <v>100</v>
      </c>
      <c r="K271" s="177" t="s">
        <v>239</v>
      </c>
      <c r="L271" s="177" t="s">
        <v>240</v>
      </c>
      <c r="M271" s="201">
        <v>2</v>
      </c>
      <c r="N271" s="201">
        <v>3</v>
      </c>
      <c r="O271" s="202">
        <f>M271*N271</f>
        <v>6</v>
      </c>
      <c r="P271" s="202" t="str">
        <f>IF(OR(O271="",O271=0),"",IF(O271&lt;5,"B",IF(O271&lt;9,"M",IF(O271&lt;21,"A","MA"))))</f>
        <v>M</v>
      </c>
      <c r="Q271" s="201">
        <v>25</v>
      </c>
      <c r="R271" s="203">
        <f t="shared" si="133"/>
        <v>150</v>
      </c>
      <c r="S271" s="204" t="str">
        <f t="shared" si="134"/>
        <v>II</v>
      </c>
      <c r="T271" s="205" t="s">
        <v>103</v>
      </c>
      <c r="U271" s="164" t="s">
        <v>241</v>
      </c>
      <c r="V271" s="176">
        <v>1</v>
      </c>
      <c r="W271" s="177" t="s">
        <v>105</v>
      </c>
      <c r="X271" s="206" t="s">
        <v>106</v>
      </c>
      <c r="Y271" s="206" t="s">
        <v>106</v>
      </c>
      <c r="Z271" s="206" t="s">
        <v>242</v>
      </c>
      <c r="AA271" s="154" t="s">
        <v>243</v>
      </c>
      <c r="AB271" s="206" t="s">
        <v>244</v>
      </c>
      <c r="AC271" s="429" t="s">
        <v>245</v>
      </c>
      <c r="AD271" s="429"/>
      <c r="AE271" s="437"/>
    </row>
    <row r="272" spans="1:31" ht="409.5" hidden="1">
      <c r="A272" s="188" t="s">
        <v>91</v>
      </c>
      <c r="B272" s="189" t="s">
        <v>92</v>
      </c>
      <c r="C272" s="190" t="s">
        <v>500</v>
      </c>
      <c r="D272" s="190" t="s">
        <v>506</v>
      </c>
      <c r="E272" s="190" t="s">
        <v>502</v>
      </c>
      <c r="F272" s="6" t="s">
        <v>96</v>
      </c>
      <c r="G272" s="142" t="s">
        <v>512</v>
      </c>
      <c r="H272" s="158" t="s">
        <v>247</v>
      </c>
      <c r="I272" s="158" t="s">
        <v>248</v>
      </c>
      <c r="J272" s="148" t="s">
        <v>100</v>
      </c>
      <c r="K272" s="175" t="s">
        <v>100</v>
      </c>
      <c r="L272" s="175" t="s">
        <v>249</v>
      </c>
      <c r="M272" s="147">
        <v>6</v>
      </c>
      <c r="N272" s="147">
        <v>3</v>
      </c>
      <c r="O272" s="144">
        <f>M272*N272</f>
        <v>18</v>
      </c>
      <c r="P272" s="144" t="str">
        <f>IF(OR(O272="",O272=0),"",IF(O272&lt;5,"B",IF(O272&lt;9,"M",IF(O272&lt;21,"A","MA"))))</f>
        <v>A</v>
      </c>
      <c r="Q272" s="147">
        <v>25</v>
      </c>
      <c r="R272" s="100">
        <f t="shared" si="133"/>
        <v>450</v>
      </c>
      <c r="S272" s="145" t="str">
        <f t="shared" si="134"/>
        <v>II</v>
      </c>
      <c r="T272" s="146" t="s">
        <v>103</v>
      </c>
      <c r="U272" s="148" t="s">
        <v>241</v>
      </c>
      <c r="V272" s="176">
        <v>1</v>
      </c>
      <c r="W272" s="175" t="s">
        <v>105</v>
      </c>
      <c r="X272" s="148" t="s">
        <v>106</v>
      </c>
      <c r="Y272" s="148" t="s">
        <v>106</v>
      </c>
      <c r="Z272" s="148" t="s">
        <v>106</v>
      </c>
      <c r="AA272" s="158" t="s">
        <v>250</v>
      </c>
      <c r="AB272" s="148" t="s">
        <v>106</v>
      </c>
      <c r="AC272" s="429" t="s">
        <v>245</v>
      </c>
      <c r="AD272" s="429"/>
      <c r="AE272" s="437"/>
    </row>
    <row r="273" spans="1:31" ht="240" hidden="1">
      <c r="A273" s="188" t="s">
        <v>91</v>
      </c>
      <c r="B273" s="189" t="s">
        <v>92</v>
      </c>
      <c r="C273" s="190" t="s">
        <v>500</v>
      </c>
      <c r="D273" s="190" t="s">
        <v>506</v>
      </c>
      <c r="E273" s="190" t="s">
        <v>502</v>
      </c>
      <c r="F273" s="6" t="s">
        <v>96</v>
      </c>
      <c r="G273" s="199" t="s">
        <v>251</v>
      </c>
      <c r="H273" s="207" t="s">
        <v>252</v>
      </c>
      <c r="I273" s="207" t="s">
        <v>253</v>
      </c>
      <c r="J273" s="208" t="s">
        <v>100</v>
      </c>
      <c r="K273" s="208" t="s">
        <v>100</v>
      </c>
      <c r="L273" s="208" t="s">
        <v>100</v>
      </c>
      <c r="M273" s="209">
        <v>2</v>
      </c>
      <c r="N273" s="209">
        <v>3</v>
      </c>
      <c r="O273" s="209">
        <v>6</v>
      </c>
      <c r="P273" s="202" t="str">
        <f t="shared" ref="P273:P276" si="135">IF(OR(O273="",O273=0),"",IF(O273&lt;5,"B",IF(O273&lt;9,"M",IF(O273&lt;21,"A","MA"))))</f>
        <v>M</v>
      </c>
      <c r="Q273" s="209">
        <v>10</v>
      </c>
      <c r="R273" s="210">
        <f t="shared" si="133"/>
        <v>60</v>
      </c>
      <c r="S273" s="211" t="s">
        <v>154</v>
      </c>
      <c r="T273" s="212" t="s">
        <v>139</v>
      </c>
      <c r="U273" s="212" t="s">
        <v>254</v>
      </c>
      <c r="V273" s="176">
        <v>1</v>
      </c>
      <c r="W273" s="177" t="s">
        <v>105</v>
      </c>
      <c r="X273" s="208" t="s">
        <v>106</v>
      </c>
      <c r="Y273" s="208" t="s">
        <v>106</v>
      </c>
      <c r="Z273" s="208" t="s">
        <v>106</v>
      </c>
      <c r="AA273" s="207" t="s">
        <v>255</v>
      </c>
      <c r="AB273" s="206" t="s">
        <v>244</v>
      </c>
      <c r="AC273" s="430" t="s">
        <v>256</v>
      </c>
      <c r="AD273" s="430"/>
      <c r="AE273" s="438"/>
    </row>
    <row r="274" spans="1:31" ht="240" hidden="1">
      <c r="A274" s="188" t="s">
        <v>91</v>
      </c>
      <c r="B274" s="189" t="s">
        <v>92</v>
      </c>
      <c r="C274" s="190" t="s">
        <v>500</v>
      </c>
      <c r="D274" s="190" t="s">
        <v>506</v>
      </c>
      <c r="E274" s="190" t="s">
        <v>502</v>
      </c>
      <c r="F274" s="6" t="s">
        <v>130</v>
      </c>
      <c r="G274" s="191" t="s">
        <v>490</v>
      </c>
      <c r="H274" s="158" t="s">
        <v>258</v>
      </c>
      <c r="I274" s="158" t="s">
        <v>259</v>
      </c>
      <c r="J274" s="148" t="s">
        <v>100</v>
      </c>
      <c r="K274" s="175" t="s">
        <v>260</v>
      </c>
      <c r="L274" s="175" t="s">
        <v>261</v>
      </c>
      <c r="M274" s="147">
        <v>6</v>
      </c>
      <c r="N274" s="147">
        <v>1</v>
      </c>
      <c r="O274" s="144">
        <f t="shared" ref="O274:O276" si="136">M274*N274</f>
        <v>6</v>
      </c>
      <c r="P274" s="144" t="str">
        <f t="shared" si="135"/>
        <v>M</v>
      </c>
      <c r="Q274" s="147">
        <v>10</v>
      </c>
      <c r="R274" s="150">
        <f t="shared" si="133"/>
        <v>60</v>
      </c>
      <c r="S274" s="145" t="str">
        <f t="shared" ref="S274:S276" si="137">IF(R274="","",IF(AND(R274&gt;=600,R274&lt;=4000),"I",IF(AND(R274&gt;=150,R274&lt;=500),"II",IF(AND(R274&gt;=40,R274&lt;=120),"III",IF(OR(R274&lt;=20,R274&gt;=0),"IV")))))</f>
        <v>III</v>
      </c>
      <c r="T274" s="146" t="s">
        <v>139</v>
      </c>
      <c r="U274" s="175" t="s">
        <v>262</v>
      </c>
      <c r="V274" s="176">
        <v>1</v>
      </c>
      <c r="W274" s="175" t="s">
        <v>105</v>
      </c>
      <c r="X274" s="148" t="s">
        <v>106</v>
      </c>
      <c r="Y274" s="148" t="s">
        <v>106</v>
      </c>
      <c r="Z274" s="175" t="s">
        <v>106</v>
      </c>
      <c r="AA274" s="174" t="s">
        <v>263</v>
      </c>
      <c r="AB274" s="176" t="s">
        <v>106</v>
      </c>
      <c r="AC274" s="431" t="s">
        <v>256</v>
      </c>
      <c r="AD274" s="431"/>
      <c r="AE274" s="439"/>
    </row>
    <row r="275" spans="1:31" ht="240" hidden="1">
      <c r="A275" s="188" t="s">
        <v>91</v>
      </c>
      <c r="B275" s="189" t="s">
        <v>92</v>
      </c>
      <c r="C275" s="190" t="s">
        <v>500</v>
      </c>
      <c r="D275" s="190" t="s">
        <v>506</v>
      </c>
      <c r="E275" s="190" t="s">
        <v>502</v>
      </c>
      <c r="F275" s="6" t="s">
        <v>130</v>
      </c>
      <c r="G275" s="142" t="s">
        <v>264</v>
      </c>
      <c r="H275" s="158" t="s">
        <v>265</v>
      </c>
      <c r="I275" s="158" t="s">
        <v>266</v>
      </c>
      <c r="J275" s="148" t="s">
        <v>100</v>
      </c>
      <c r="K275" s="175" t="s">
        <v>100</v>
      </c>
      <c r="L275" s="175" t="s">
        <v>261</v>
      </c>
      <c r="M275" s="147">
        <v>6</v>
      </c>
      <c r="N275" s="147">
        <v>1</v>
      </c>
      <c r="O275" s="144">
        <f t="shared" si="136"/>
        <v>6</v>
      </c>
      <c r="P275" s="144" t="str">
        <f t="shared" si="135"/>
        <v>M</v>
      </c>
      <c r="Q275" s="147">
        <v>10</v>
      </c>
      <c r="R275" s="150">
        <f t="shared" si="133"/>
        <v>60</v>
      </c>
      <c r="S275" s="145" t="str">
        <f t="shared" si="137"/>
        <v>III</v>
      </c>
      <c r="T275" s="146" t="s">
        <v>139</v>
      </c>
      <c r="U275" s="175" t="s">
        <v>262</v>
      </c>
      <c r="V275" s="176">
        <v>1</v>
      </c>
      <c r="W275" s="175" t="s">
        <v>105</v>
      </c>
      <c r="X275" s="148" t="s">
        <v>106</v>
      </c>
      <c r="Y275" s="148" t="s">
        <v>106</v>
      </c>
      <c r="Z275" s="175" t="s">
        <v>106</v>
      </c>
      <c r="AA275" s="174" t="s">
        <v>267</v>
      </c>
      <c r="AB275" s="176" t="s">
        <v>106</v>
      </c>
      <c r="AC275" s="431" t="s">
        <v>436</v>
      </c>
      <c r="AD275" s="431"/>
      <c r="AE275" s="439"/>
    </row>
    <row r="276" spans="1:31" ht="240" hidden="1">
      <c r="A276" s="188" t="s">
        <v>91</v>
      </c>
      <c r="B276" s="189" t="s">
        <v>92</v>
      </c>
      <c r="C276" s="190" t="s">
        <v>500</v>
      </c>
      <c r="D276" s="190" t="s">
        <v>506</v>
      </c>
      <c r="E276" s="190" t="s">
        <v>502</v>
      </c>
      <c r="F276" s="6" t="s">
        <v>96</v>
      </c>
      <c r="G276" s="142" t="s">
        <v>268</v>
      </c>
      <c r="H276" s="158" t="s">
        <v>269</v>
      </c>
      <c r="I276" s="174" t="s">
        <v>270</v>
      </c>
      <c r="J276" s="162" t="s">
        <v>100</v>
      </c>
      <c r="K276" s="162" t="s">
        <v>271</v>
      </c>
      <c r="L276" s="174" t="s">
        <v>272</v>
      </c>
      <c r="M276" s="147">
        <v>2</v>
      </c>
      <c r="N276" s="147">
        <v>3</v>
      </c>
      <c r="O276" s="144">
        <f t="shared" si="136"/>
        <v>6</v>
      </c>
      <c r="P276" s="144" t="str">
        <f t="shared" si="135"/>
        <v>M</v>
      </c>
      <c r="Q276" s="147">
        <v>25</v>
      </c>
      <c r="R276" s="150">
        <f t="shared" si="133"/>
        <v>150</v>
      </c>
      <c r="S276" s="145" t="str">
        <f t="shared" si="137"/>
        <v>II</v>
      </c>
      <c r="T276" s="146" t="s">
        <v>103</v>
      </c>
      <c r="U276" s="175" t="s">
        <v>273</v>
      </c>
      <c r="V276" s="176">
        <v>1</v>
      </c>
      <c r="W276" s="175" t="s">
        <v>105</v>
      </c>
      <c r="X276" s="176" t="s">
        <v>106</v>
      </c>
      <c r="Y276" s="176" t="s">
        <v>106</v>
      </c>
      <c r="Z276" s="176" t="s">
        <v>106</v>
      </c>
      <c r="AA276" s="174" t="s">
        <v>274</v>
      </c>
      <c r="AB276" s="148" t="s">
        <v>106</v>
      </c>
      <c r="AC276" s="429" t="s">
        <v>256</v>
      </c>
      <c r="AD276" s="429"/>
      <c r="AE276" s="437"/>
    </row>
    <row r="277" spans="1:31" ht="240" hidden="1">
      <c r="A277" s="188" t="s">
        <v>91</v>
      </c>
      <c r="B277" s="189" t="s">
        <v>92</v>
      </c>
      <c r="C277" s="190" t="s">
        <v>500</v>
      </c>
      <c r="D277" s="190" t="s">
        <v>506</v>
      </c>
      <c r="E277" s="190" t="s">
        <v>502</v>
      </c>
      <c r="F277" s="156" t="s">
        <v>130</v>
      </c>
      <c r="G277" s="142" t="s">
        <v>277</v>
      </c>
      <c r="H277" s="158" t="s">
        <v>278</v>
      </c>
      <c r="I277" s="174" t="s">
        <v>279</v>
      </c>
      <c r="J277" s="162" t="s">
        <v>280</v>
      </c>
      <c r="K277" s="162" t="s">
        <v>100</v>
      </c>
      <c r="L277" s="162" t="s">
        <v>281</v>
      </c>
      <c r="M277" s="176">
        <v>6</v>
      </c>
      <c r="N277" s="176">
        <v>2</v>
      </c>
      <c r="O277" s="176">
        <v>12</v>
      </c>
      <c r="P277" s="144" t="s">
        <v>282</v>
      </c>
      <c r="Q277" s="213">
        <v>25</v>
      </c>
      <c r="R277" s="150">
        <v>300</v>
      </c>
      <c r="S277" s="145" t="s">
        <v>161</v>
      </c>
      <c r="T277" s="146" t="s">
        <v>103</v>
      </c>
      <c r="U277" s="175" t="s">
        <v>273</v>
      </c>
      <c r="V277" s="176">
        <v>1</v>
      </c>
      <c r="W277" s="175" t="s">
        <v>105</v>
      </c>
      <c r="X277" s="176" t="s">
        <v>106</v>
      </c>
      <c r="Y277" s="176" t="s">
        <v>106</v>
      </c>
      <c r="Z277" s="175" t="s">
        <v>283</v>
      </c>
      <c r="AA277" s="175" t="s">
        <v>284</v>
      </c>
      <c r="AB277" s="175" t="s">
        <v>285</v>
      </c>
      <c r="AC277" s="426" t="s">
        <v>256</v>
      </c>
      <c r="AD277" s="427"/>
      <c r="AE277" s="427"/>
    </row>
    <row r="278" spans="1:31" ht="240" hidden="1">
      <c r="A278" s="188" t="s">
        <v>91</v>
      </c>
      <c r="B278" s="189" t="s">
        <v>92</v>
      </c>
      <c r="C278" s="190" t="s">
        <v>500</v>
      </c>
      <c r="D278" s="190" t="s">
        <v>506</v>
      </c>
      <c r="E278" s="190" t="s">
        <v>502</v>
      </c>
      <c r="F278" s="156" t="s">
        <v>130</v>
      </c>
      <c r="G278" s="142" t="s">
        <v>513</v>
      </c>
      <c r="H278" s="158" t="s">
        <v>286</v>
      </c>
      <c r="I278" s="174" t="s">
        <v>279</v>
      </c>
      <c r="J278" s="162" t="s">
        <v>287</v>
      </c>
      <c r="K278" s="162" t="s">
        <v>100</v>
      </c>
      <c r="L278" s="162" t="s">
        <v>281</v>
      </c>
      <c r="M278" s="176">
        <v>6</v>
      </c>
      <c r="N278" s="176">
        <v>2</v>
      </c>
      <c r="O278" s="176">
        <v>12</v>
      </c>
      <c r="P278" s="144" t="s">
        <v>282</v>
      </c>
      <c r="Q278" s="213">
        <v>25</v>
      </c>
      <c r="R278" s="150">
        <v>300</v>
      </c>
      <c r="S278" s="145" t="s">
        <v>161</v>
      </c>
      <c r="T278" s="146" t="s">
        <v>103</v>
      </c>
      <c r="U278" s="175" t="s">
        <v>273</v>
      </c>
      <c r="V278" s="176">
        <v>1</v>
      </c>
      <c r="W278" s="175" t="s">
        <v>105</v>
      </c>
      <c r="X278" s="176" t="s">
        <v>106</v>
      </c>
      <c r="Y278" s="176" t="s">
        <v>106</v>
      </c>
      <c r="Z278" s="175" t="s">
        <v>283</v>
      </c>
      <c r="AA278" s="175" t="s">
        <v>284</v>
      </c>
      <c r="AB278" s="175" t="s">
        <v>285</v>
      </c>
      <c r="AC278" s="426" t="s">
        <v>256</v>
      </c>
      <c r="AD278" s="427"/>
      <c r="AE278" s="427"/>
    </row>
    <row r="279" spans="1:31" ht="240" hidden="1">
      <c r="A279" s="188" t="s">
        <v>91</v>
      </c>
      <c r="B279" s="189" t="s">
        <v>92</v>
      </c>
      <c r="C279" s="190" t="s">
        <v>500</v>
      </c>
      <c r="D279" s="190" t="s">
        <v>506</v>
      </c>
      <c r="E279" s="190" t="s">
        <v>502</v>
      </c>
      <c r="F279" s="156" t="s">
        <v>130</v>
      </c>
      <c r="G279" s="142" t="s">
        <v>514</v>
      </c>
      <c r="H279" s="158" t="s">
        <v>288</v>
      </c>
      <c r="I279" s="174" t="s">
        <v>289</v>
      </c>
      <c r="J279" s="162" t="s">
        <v>287</v>
      </c>
      <c r="K279" s="162" t="s">
        <v>100</v>
      </c>
      <c r="L279" s="162" t="s">
        <v>290</v>
      </c>
      <c r="M279" s="176">
        <v>2</v>
      </c>
      <c r="N279" s="176">
        <v>2</v>
      </c>
      <c r="O279" s="144">
        <v>4</v>
      </c>
      <c r="P279" s="144" t="s">
        <v>183</v>
      </c>
      <c r="Q279" s="147">
        <v>25</v>
      </c>
      <c r="R279" s="150">
        <v>100</v>
      </c>
      <c r="S279" s="145" t="s">
        <v>154</v>
      </c>
      <c r="T279" s="146" t="s">
        <v>139</v>
      </c>
      <c r="U279" s="175" t="s">
        <v>273</v>
      </c>
      <c r="V279" s="176">
        <v>1</v>
      </c>
      <c r="W279" s="175" t="s">
        <v>105</v>
      </c>
      <c r="X279" s="176" t="s">
        <v>106</v>
      </c>
      <c r="Y279" s="176" t="s">
        <v>106</v>
      </c>
      <c r="Z279" s="175" t="s">
        <v>106</v>
      </c>
      <c r="AA279" s="175" t="s">
        <v>284</v>
      </c>
      <c r="AB279" s="175" t="s">
        <v>285</v>
      </c>
      <c r="AC279" s="426" t="s">
        <v>256</v>
      </c>
      <c r="AD279" s="427"/>
      <c r="AE279" s="427"/>
    </row>
    <row r="280" spans="1:31" ht="240" hidden="1">
      <c r="A280" s="188" t="s">
        <v>91</v>
      </c>
      <c r="B280" s="189" t="s">
        <v>92</v>
      </c>
      <c r="C280" s="190" t="s">
        <v>500</v>
      </c>
      <c r="D280" s="190" t="s">
        <v>506</v>
      </c>
      <c r="E280" s="190" t="s">
        <v>502</v>
      </c>
      <c r="F280" s="156" t="s">
        <v>130</v>
      </c>
      <c r="G280" s="142" t="s">
        <v>514</v>
      </c>
      <c r="H280" s="158" t="s">
        <v>291</v>
      </c>
      <c r="I280" s="174" t="s">
        <v>289</v>
      </c>
      <c r="J280" s="162" t="s">
        <v>287</v>
      </c>
      <c r="K280" s="162" t="s">
        <v>100</v>
      </c>
      <c r="L280" s="162" t="s">
        <v>290</v>
      </c>
      <c r="M280" s="176">
        <v>2</v>
      </c>
      <c r="N280" s="176">
        <v>2</v>
      </c>
      <c r="O280" s="144">
        <v>4</v>
      </c>
      <c r="P280" s="144" t="s">
        <v>183</v>
      </c>
      <c r="Q280" s="147">
        <v>25</v>
      </c>
      <c r="R280" s="150">
        <v>100</v>
      </c>
      <c r="S280" s="145" t="s">
        <v>154</v>
      </c>
      <c r="T280" s="146" t="s">
        <v>139</v>
      </c>
      <c r="U280" s="175" t="s">
        <v>273</v>
      </c>
      <c r="V280" s="176">
        <v>1</v>
      </c>
      <c r="W280" s="175" t="s">
        <v>105</v>
      </c>
      <c r="X280" s="176" t="s">
        <v>106</v>
      </c>
      <c r="Y280" s="176" t="s">
        <v>106</v>
      </c>
      <c r="Z280" s="175" t="s">
        <v>106</v>
      </c>
      <c r="AA280" s="175" t="s">
        <v>284</v>
      </c>
      <c r="AB280" s="175" t="s">
        <v>285</v>
      </c>
      <c r="AC280" s="426" t="s">
        <v>256</v>
      </c>
      <c r="AD280" s="427"/>
      <c r="AE280" s="427"/>
    </row>
    <row r="281" spans="1:31" ht="240" hidden="1">
      <c r="A281" s="188" t="s">
        <v>91</v>
      </c>
      <c r="B281" s="189" t="s">
        <v>92</v>
      </c>
      <c r="C281" s="190" t="s">
        <v>500</v>
      </c>
      <c r="D281" s="190" t="s">
        <v>506</v>
      </c>
      <c r="E281" s="190" t="s">
        <v>502</v>
      </c>
      <c r="F281" s="156" t="s">
        <v>130</v>
      </c>
      <c r="G281" s="142" t="s">
        <v>514</v>
      </c>
      <c r="H281" s="158" t="s">
        <v>293</v>
      </c>
      <c r="I281" s="174" t="s">
        <v>294</v>
      </c>
      <c r="J281" s="162" t="s">
        <v>287</v>
      </c>
      <c r="K281" s="162" t="s">
        <v>100</v>
      </c>
      <c r="L281" s="162" t="s">
        <v>290</v>
      </c>
      <c r="M281" s="176">
        <v>2</v>
      </c>
      <c r="N281" s="176">
        <v>2</v>
      </c>
      <c r="O281" s="144">
        <v>4</v>
      </c>
      <c r="P281" s="144" t="s">
        <v>183</v>
      </c>
      <c r="Q281" s="147">
        <v>25</v>
      </c>
      <c r="R281" s="150">
        <v>100</v>
      </c>
      <c r="S281" s="145" t="s">
        <v>154</v>
      </c>
      <c r="T281" s="146" t="s">
        <v>139</v>
      </c>
      <c r="U281" s="175" t="s">
        <v>273</v>
      </c>
      <c r="V281" s="176">
        <v>1</v>
      </c>
      <c r="W281" s="175" t="s">
        <v>105</v>
      </c>
      <c r="X281" s="176" t="s">
        <v>106</v>
      </c>
      <c r="Y281" s="176" t="s">
        <v>106</v>
      </c>
      <c r="Z281" s="175" t="s">
        <v>106</v>
      </c>
      <c r="AA281" s="175" t="s">
        <v>284</v>
      </c>
      <c r="AB281" s="175" t="s">
        <v>285</v>
      </c>
      <c r="AC281" s="426" t="s">
        <v>256</v>
      </c>
      <c r="AD281" s="427"/>
      <c r="AE281" s="427"/>
    </row>
    <row r="282" spans="1:31" ht="240" hidden="1">
      <c r="A282" s="188" t="s">
        <v>91</v>
      </c>
      <c r="B282" s="189" t="s">
        <v>92</v>
      </c>
      <c r="C282" s="190" t="s">
        <v>500</v>
      </c>
      <c r="D282" s="190" t="s">
        <v>506</v>
      </c>
      <c r="E282" s="190" t="s">
        <v>502</v>
      </c>
      <c r="F282" s="6" t="s">
        <v>96</v>
      </c>
      <c r="G282" s="191" t="s">
        <v>515</v>
      </c>
      <c r="H282" s="158" t="s">
        <v>296</v>
      </c>
      <c r="I282" s="174" t="s">
        <v>297</v>
      </c>
      <c r="J282" s="176" t="s">
        <v>100</v>
      </c>
      <c r="K282" s="162" t="s">
        <v>298</v>
      </c>
      <c r="L282" s="163" t="s">
        <v>299</v>
      </c>
      <c r="M282" s="147">
        <v>6</v>
      </c>
      <c r="N282" s="147">
        <v>3</v>
      </c>
      <c r="O282" s="144">
        <f t="shared" ref="O282" si="138">M282*N282</f>
        <v>18</v>
      </c>
      <c r="P282" s="144" t="str">
        <f t="shared" ref="P282" si="139">IF(OR(O282="",O282=0),"",IF(O282&lt;5,"B",IF(O282&lt;9,"M",IF(O282&lt;21,"A","MA"))))</f>
        <v>A</v>
      </c>
      <c r="Q282" s="147">
        <v>25</v>
      </c>
      <c r="R282" s="150">
        <f t="shared" ref="R282" si="140">O282*Q282</f>
        <v>450</v>
      </c>
      <c r="S282" s="145" t="str">
        <f>IF(R282="","",IF(AND(R282&gt;=600,R282&lt;=4000),"I",IF(AND(R282&gt;=150,R282&lt;=500),"II",IF(AND(R282&gt;=40,R282&lt;=120),"III",IF(OR(R282&lt;=20,R282&gt;=0),"IV")))))</f>
        <v>II</v>
      </c>
      <c r="T282" s="146" t="s">
        <v>103</v>
      </c>
      <c r="U282" s="163" t="s">
        <v>300</v>
      </c>
      <c r="V282" s="176">
        <v>1</v>
      </c>
      <c r="W282" s="175" t="s">
        <v>105</v>
      </c>
      <c r="X282" s="176" t="s">
        <v>106</v>
      </c>
      <c r="Y282" s="176" t="s">
        <v>106</v>
      </c>
      <c r="Z282" s="176" t="s">
        <v>106</v>
      </c>
      <c r="AA282" s="214" t="s">
        <v>301</v>
      </c>
      <c r="AB282" s="206" t="s">
        <v>244</v>
      </c>
      <c r="AC282" s="429" t="s">
        <v>256</v>
      </c>
      <c r="AD282" s="429"/>
      <c r="AE282" s="437"/>
    </row>
    <row r="283" spans="1:31" ht="240" hidden="1">
      <c r="A283" s="188" t="s">
        <v>91</v>
      </c>
      <c r="B283" s="189" t="s">
        <v>92</v>
      </c>
      <c r="C283" s="190" t="s">
        <v>500</v>
      </c>
      <c r="D283" s="190" t="s">
        <v>506</v>
      </c>
      <c r="E283" s="190" t="s">
        <v>502</v>
      </c>
      <c r="F283" s="156" t="s">
        <v>96</v>
      </c>
      <c r="G283" s="142" t="s">
        <v>516</v>
      </c>
      <c r="H283" s="158" t="s">
        <v>306</v>
      </c>
      <c r="I283" s="174" t="s">
        <v>297</v>
      </c>
      <c r="J283" s="176" t="s">
        <v>100</v>
      </c>
      <c r="K283" s="162" t="s">
        <v>100</v>
      </c>
      <c r="L283" s="163" t="s">
        <v>307</v>
      </c>
      <c r="M283" s="176">
        <v>2</v>
      </c>
      <c r="N283" s="176">
        <v>2</v>
      </c>
      <c r="O283" s="144">
        <v>4</v>
      </c>
      <c r="P283" s="144" t="s">
        <v>183</v>
      </c>
      <c r="Q283" s="147">
        <v>25</v>
      </c>
      <c r="R283" s="150">
        <v>100</v>
      </c>
      <c r="S283" s="101" t="str">
        <f t="shared" ref="S283:S295" si="141">IF(R283="","",IF(AND(R283&gt;=600,R283&lt;=4000),"I",IF(AND(R283&gt;=150,R283&lt;=500),"II",IF(AND(R283&gt;=40,R283&lt;=120),"III",IF(OR(R283&lt;=20,R283&gt;=0),"IV")))))</f>
        <v>III</v>
      </c>
      <c r="T283" s="146" t="s">
        <v>139</v>
      </c>
      <c r="U283" s="163" t="s">
        <v>308</v>
      </c>
      <c r="V283" s="176">
        <v>1</v>
      </c>
      <c r="W283" s="175" t="s">
        <v>105</v>
      </c>
      <c r="X283" s="176" t="s">
        <v>106</v>
      </c>
      <c r="Y283" s="176" t="s">
        <v>106</v>
      </c>
      <c r="Z283" s="175" t="s">
        <v>106</v>
      </c>
      <c r="AA283" s="162" t="s">
        <v>309</v>
      </c>
      <c r="AB283" s="162" t="s">
        <v>108</v>
      </c>
      <c r="AC283" s="440" t="s">
        <v>256</v>
      </c>
      <c r="AD283" s="441"/>
      <c r="AE283" s="442"/>
    </row>
    <row r="284" spans="1:31" ht="240" hidden="1">
      <c r="A284" s="188" t="s">
        <v>91</v>
      </c>
      <c r="B284" s="189" t="s">
        <v>92</v>
      </c>
      <c r="C284" s="190" t="s">
        <v>500</v>
      </c>
      <c r="D284" s="190" t="s">
        <v>506</v>
      </c>
      <c r="E284" s="190" t="s">
        <v>502</v>
      </c>
      <c r="F284" s="156" t="s">
        <v>96</v>
      </c>
      <c r="G284" s="142" t="s">
        <v>440</v>
      </c>
      <c r="H284" s="158" t="s">
        <v>311</v>
      </c>
      <c r="I284" s="174" t="s">
        <v>312</v>
      </c>
      <c r="J284" s="176" t="s">
        <v>100</v>
      </c>
      <c r="K284" s="162" t="s">
        <v>313</v>
      </c>
      <c r="L284" s="175" t="s">
        <v>441</v>
      </c>
      <c r="M284" s="176">
        <v>2</v>
      </c>
      <c r="N284" s="176">
        <v>2</v>
      </c>
      <c r="O284" s="144">
        <v>4</v>
      </c>
      <c r="P284" s="144" t="s">
        <v>183</v>
      </c>
      <c r="Q284" s="147">
        <v>25</v>
      </c>
      <c r="R284" s="150">
        <v>100</v>
      </c>
      <c r="S284" s="101" t="str">
        <f t="shared" si="141"/>
        <v>III</v>
      </c>
      <c r="T284" s="146" t="s">
        <v>139</v>
      </c>
      <c r="U284" s="163" t="s">
        <v>315</v>
      </c>
      <c r="V284" s="176">
        <v>1</v>
      </c>
      <c r="W284" s="175" t="s">
        <v>105</v>
      </c>
      <c r="X284" s="176" t="s">
        <v>106</v>
      </c>
      <c r="Y284" s="176" t="s">
        <v>106</v>
      </c>
      <c r="Z284" s="176" t="s">
        <v>106</v>
      </c>
      <c r="AA284" s="162" t="s">
        <v>316</v>
      </c>
      <c r="AB284" s="176"/>
      <c r="AC284" s="440" t="s">
        <v>256</v>
      </c>
      <c r="AD284" s="441"/>
      <c r="AE284" s="442"/>
    </row>
    <row r="285" spans="1:31" ht="240" hidden="1">
      <c r="A285" s="188" t="s">
        <v>91</v>
      </c>
      <c r="B285" s="189" t="s">
        <v>92</v>
      </c>
      <c r="C285" s="190" t="s">
        <v>500</v>
      </c>
      <c r="D285" s="190" t="s">
        <v>317</v>
      </c>
      <c r="E285" s="190" t="s">
        <v>502</v>
      </c>
      <c r="F285" s="156" t="s">
        <v>130</v>
      </c>
      <c r="G285" s="194" t="s">
        <v>318</v>
      </c>
      <c r="H285" s="214" t="s">
        <v>126</v>
      </c>
      <c r="I285" s="174" t="s">
        <v>319</v>
      </c>
      <c r="J285" s="175" t="s">
        <v>100</v>
      </c>
      <c r="K285" s="175" t="s">
        <v>100</v>
      </c>
      <c r="L285" s="162" t="s">
        <v>100</v>
      </c>
      <c r="M285" s="213">
        <v>6</v>
      </c>
      <c r="N285" s="213">
        <v>3</v>
      </c>
      <c r="O285" s="213">
        <v>18</v>
      </c>
      <c r="P285" s="144" t="s">
        <v>282</v>
      </c>
      <c r="Q285" s="213">
        <v>25</v>
      </c>
      <c r="R285" s="213">
        <v>450</v>
      </c>
      <c r="S285" s="145" t="str">
        <f t="shared" si="141"/>
        <v>II</v>
      </c>
      <c r="T285" s="146" t="s">
        <v>103</v>
      </c>
      <c r="U285" s="163" t="s">
        <v>117</v>
      </c>
      <c r="V285" s="176">
        <v>1</v>
      </c>
      <c r="W285" s="175" t="s">
        <v>105</v>
      </c>
      <c r="X285" s="176" t="s">
        <v>106</v>
      </c>
      <c r="Y285" s="176" t="s">
        <v>106</v>
      </c>
      <c r="Z285" s="175" t="s">
        <v>106</v>
      </c>
      <c r="AA285" s="175" t="s">
        <v>320</v>
      </c>
      <c r="AB285" s="175" t="s">
        <v>106</v>
      </c>
      <c r="AC285" s="417" t="s">
        <v>109</v>
      </c>
      <c r="AD285" s="418"/>
      <c r="AE285" s="418"/>
    </row>
    <row r="286" spans="1:31" ht="240" hidden="1">
      <c r="A286" s="188" t="s">
        <v>91</v>
      </c>
      <c r="B286" s="189" t="s">
        <v>92</v>
      </c>
      <c r="C286" s="190" t="s">
        <v>500</v>
      </c>
      <c r="D286" s="190" t="s">
        <v>317</v>
      </c>
      <c r="E286" s="190" t="s">
        <v>502</v>
      </c>
      <c r="F286" s="156" t="s">
        <v>130</v>
      </c>
      <c r="G286" s="194" t="s">
        <v>442</v>
      </c>
      <c r="H286" s="155" t="s">
        <v>322</v>
      </c>
      <c r="I286" s="142" t="s">
        <v>99</v>
      </c>
      <c r="J286" s="143" t="s">
        <v>100</v>
      </c>
      <c r="K286" s="143" t="s">
        <v>100</v>
      </c>
      <c r="L286" s="143" t="s">
        <v>323</v>
      </c>
      <c r="M286" s="138">
        <v>6</v>
      </c>
      <c r="N286" s="138">
        <v>3</v>
      </c>
      <c r="O286" s="140">
        <v>18</v>
      </c>
      <c r="P286" s="140" t="s">
        <v>282</v>
      </c>
      <c r="Q286" s="138">
        <v>25</v>
      </c>
      <c r="R286" s="140">
        <v>450</v>
      </c>
      <c r="S286" s="145" t="str">
        <f t="shared" si="141"/>
        <v>II</v>
      </c>
      <c r="T286" s="156" t="s">
        <v>103</v>
      </c>
      <c r="U286" s="143" t="s">
        <v>104</v>
      </c>
      <c r="V286" s="176">
        <v>1</v>
      </c>
      <c r="W286" s="143" t="s">
        <v>130</v>
      </c>
      <c r="X286" s="143" t="s">
        <v>106</v>
      </c>
      <c r="Y286" s="143" t="s">
        <v>106</v>
      </c>
      <c r="Z286" s="143" t="s">
        <v>106</v>
      </c>
      <c r="AA286" s="143" t="s">
        <v>324</v>
      </c>
      <c r="AB286" s="143" t="s">
        <v>325</v>
      </c>
      <c r="AC286" s="432" t="s">
        <v>109</v>
      </c>
      <c r="AD286" s="432"/>
      <c r="AE286" s="417"/>
    </row>
    <row r="287" spans="1:31" ht="409.5" hidden="1">
      <c r="A287" s="188" t="s">
        <v>91</v>
      </c>
      <c r="B287" s="189" t="s">
        <v>92</v>
      </c>
      <c r="C287" s="190" t="s">
        <v>500</v>
      </c>
      <c r="D287" s="190" t="s">
        <v>317</v>
      </c>
      <c r="E287" s="190" t="s">
        <v>502</v>
      </c>
      <c r="F287" s="156" t="s">
        <v>130</v>
      </c>
      <c r="G287" s="194" t="s">
        <v>326</v>
      </c>
      <c r="H287" s="215" t="s">
        <v>327</v>
      </c>
      <c r="I287" s="174" t="s">
        <v>328</v>
      </c>
      <c r="J287" s="176" t="s">
        <v>100</v>
      </c>
      <c r="K287" s="175" t="s">
        <v>100</v>
      </c>
      <c r="L287" s="175" t="s">
        <v>240</v>
      </c>
      <c r="M287" s="176">
        <v>2</v>
      </c>
      <c r="N287" s="176">
        <v>2</v>
      </c>
      <c r="O287" s="176">
        <v>4</v>
      </c>
      <c r="P287" s="144" t="s">
        <v>183</v>
      </c>
      <c r="Q287" s="176">
        <v>25</v>
      </c>
      <c r="R287" s="176">
        <v>100</v>
      </c>
      <c r="S287" s="145" t="str">
        <f t="shared" si="141"/>
        <v>III</v>
      </c>
      <c r="T287" s="146" t="s">
        <v>139</v>
      </c>
      <c r="U287" s="163" t="s">
        <v>241</v>
      </c>
      <c r="V287" s="176">
        <v>1</v>
      </c>
      <c r="W287" s="175" t="s">
        <v>105</v>
      </c>
      <c r="X287" s="176" t="s">
        <v>106</v>
      </c>
      <c r="Y287" s="175" t="s">
        <v>106</v>
      </c>
      <c r="Z287" s="176" t="s">
        <v>106</v>
      </c>
      <c r="AA287" s="162" t="s">
        <v>329</v>
      </c>
      <c r="AB287" s="148" t="s">
        <v>106</v>
      </c>
      <c r="AC287" s="432" t="s">
        <v>245</v>
      </c>
      <c r="AD287" s="432"/>
      <c r="AE287" s="417"/>
    </row>
    <row r="288" spans="1:31" ht="240" hidden="1">
      <c r="A288" s="188" t="s">
        <v>91</v>
      </c>
      <c r="B288" s="189" t="s">
        <v>92</v>
      </c>
      <c r="C288" s="190" t="s">
        <v>500</v>
      </c>
      <c r="D288" s="190" t="s">
        <v>317</v>
      </c>
      <c r="E288" s="190" t="s">
        <v>502</v>
      </c>
      <c r="F288" s="156" t="s">
        <v>130</v>
      </c>
      <c r="G288" s="191" t="s">
        <v>495</v>
      </c>
      <c r="H288" s="155" t="s">
        <v>331</v>
      </c>
      <c r="I288" s="158" t="s">
        <v>332</v>
      </c>
      <c r="J288" s="148" t="s">
        <v>100</v>
      </c>
      <c r="K288" s="148" t="s">
        <v>100</v>
      </c>
      <c r="L288" s="148" t="s">
        <v>100</v>
      </c>
      <c r="M288" s="147">
        <v>2</v>
      </c>
      <c r="N288" s="147">
        <v>3</v>
      </c>
      <c r="O288" s="144">
        <v>6</v>
      </c>
      <c r="P288" s="144" t="s">
        <v>153</v>
      </c>
      <c r="Q288" s="147">
        <v>10</v>
      </c>
      <c r="R288" s="144">
        <v>60</v>
      </c>
      <c r="S288" s="145" t="str">
        <f t="shared" si="141"/>
        <v>III</v>
      </c>
      <c r="T288" s="146" t="s">
        <v>139</v>
      </c>
      <c r="U288" s="148" t="s">
        <v>140</v>
      </c>
      <c r="V288" s="176">
        <v>1</v>
      </c>
      <c r="W288" s="148" t="s">
        <v>105</v>
      </c>
      <c r="X288" s="148" t="s">
        <v>106</v>
      </c>
      <c r="Y288" s="148" t="s">
        <v>106</v>
      </c>
      <c r="Z288" s="148" t="s">
        <v>106</v>
      </c>
      <c r="AA288" s="148" t="s">
        <v>333</v>
      </c>
      <c r="AB288" s="148" t="s">
        <v>106</v>
      </c>
      <c r="AC288" s="422" t="s">
        <v>142</v>
      </c>
      <c r="AD288" s="423"/>
      <c r="AE288" s="433"/>
    </row>
    <row r="289" spans="1:31" ht="240" hidden="1">
      <c r="A289" s="188" t="s">
        <v>91</v>
      </c>
      <c r="B289" s="189" t="s">
        <v>92</v>
      </c>
      <c r="C289" s="190" t="s">
        <v>500</v>
      </c>
      <c r="D289" s="190" t="s">
        <v>317</v>
      </c>
      <c r="E289" s="190" t="s">
        <v>502</v>
      </c>
      <c r="F289" s="156" t="s">
        <v>130</v>
      </c>
      <c r="G289" s="194" t="s">
        <v>444</v>
      </c>
      <c r="H289" s="158" t="s">
        <v>144</v>
      </c>
      <c r="I289" s="158" t="s">
        <v>335</v>
      </c>
      <c r="J289" s="148" t="s">
        <v>100</v>
      </c>
      <c r="K289" s="148" t="s">
        <v>100</v>
      </c>
      <c r="L289" s="148" t="s">
        <v>336</v>
      </c>
      <c r="M289" s="147">
        <v>2</v>
      </c>
      <c r="N289" s="147">
        <v>3</v>
      </c>
      <c r="O289" s="144">
        <v>6</v>
      </c>
      <c r="P289" s="144" t="s">
        <v>153</v>
      </c>
      <c r="Q289" s="147">
        <v>10</v>
      </c>
      <c r="R289" s="144">
        <v>60</v>
      </c>
      <c r="S289" s="145" t="str">
        <f t="shared" si="141"/>
        <v>III</v>
      </c>
      <c r="T289" s="146" t="s">
        <v>139</v>
      </c>
      <c r="U289" s="148" t="s">
        <v>148</v>
      </c>
      <c r="V289" s="176">
        <v>1</v>
      </c>
      <c r="W289" s="175" t="s">
        <v>105</v>
      </c>
      <c r="X289" s="148" t="s">
        <v>106</v>
      </c>
      <c r="Y289" s="148" t="s">
        <v>106</v>
      </c>
      <c r="Z289" s="148" t="s">
        <v>106</v>
      </c>
      <c r="AA289" s="148" t="s">
        <v>337</v>
      </c>
      <c r="AB289" s="148" t="s">
        <v>106</v>
      </c>
      <c r="AC289" s="422" t="s">
        <v>142</v>
      </c>
      <c r="AD289" s="423"/>
      <c r="AE289" s="433"/>
    </row>
    <row r="290" spans="1:31" ht="240" hidden="1">
      <c r="A290" s="188" t="s">
        <v>91</v>
      </c>
      <c r="B290" s="189" t="s">
        <v>92</v>
      </c>
      <c r="C290" s="190" t="s">
        <v>500</v>
      </c>
      <c r="D290" s="190" t="s">
        <v>317</v>
      </c>
      <c r="E290" s="190" t="s">
        <v>502</v>
      </c>
      <c r="F290" s="156" t="s">
        <v>338</v>
      </c>
      <c r="G290" s="191" t="s">
        <v>517</v>
      </c>
      <c r="H290" s="142" t="s">
        <v>166</v>
      </c>
      <c r="I290" s="142" t="s">
        <v>340</v>
      </c>
      <c r="J290" s="143" t="s">
        <v>100</v>
      </c>
      <c r="K290" s="143" t="s">
        <v>100</v>
      </c>
      <c r="L290" s="143" t="s">
        <v>341</v>
      </c>
      <c r="M290" s="138">
        <v>2</v>
      </c>
      <c r="N290" s="138">
        <v>3</v>
      </c>
      <c r="O290" s="140">
        <v>6</v>
      </c>
      <c r="P290" s="140" t="s">
        <v>153</v>
      </c>
      <c r="Q290" s="138">
        <v>25</v>
      </c>
      <c r="R290" s="140">
        <v>150</v>
      </c>
      <c r="S290" s="145" t="str">
        <f t="shared" si="141"/>
        <v>II</v>
      </c>
      <c r="T290" s="146" t="s">
        <v>103</v>
      </c>
      <c r="U290" s="143" t="s">
        <v>169</v>
      </c>
      <c r="V290" s="176">
        <v>1</v>
      </c>
      <c r="W290" s="175" t="s">
        <v>105</v>
      </c>
      <c r="X290" s="143" t="s">
        <v>106</v>
      </c>
      <c r="Y290" s="143" t="s">
        <v>106</v>
      </c>
      <c r="Z290" s="143" t="s">
        <v>106</v>
      </c>
      <c r="AA290" s="143" t="s">
        <v>171</v>
      </c>
      <c r="AB290" s="143" t="s">
        <v>342</v>
      </c>
      <c r="AC290" s="422" t="s">
        <v>142</v>
      </c>
      <c r="AD290" s="423"/>
      <c r="AE290" s="433"/>
    </row>
    <row r="291" spans="1:31" ht="240" hidden="1">
      <c r="A291" s="188" t="s">
        <v>91</v>
      </c>
      <c r="B291" s="189" t="s">
        <v>92</v>
      </c>
      <c r="C291" s="190" t="s">
        <v>500</v>
      </c>
      <c r="D291" s="190" t="s">
        <v>317</v>
      </c>
      <c r="E291" s="190" t="s">
        <v>502</v>
      </c>
      <c r="F291" s="156" t="s">
        <v>130</v>
      </c>
      <c r="G291" s="194" t="s">
        <v>343</v>
      </c>
      <c r="H291" s="142" t="s">
        <v>344</v>
      </c>
      <c r="I291" s="174" t="s">
        <v>345</v>
      </c>
      <c r="J291" s="176" t="s">
        <v>100</v>
      </c>
      <c r="K291" s="176" t="s">
        <v>100</v>
      </c>
      <c r="L291" s="176" t="s">
        <v>100</v>
      </c>
      <c r="M291" s="176">
        <v>2</v>
      </c>
      <c r="N291" s="176">
        <v>2</v>
      </c>
      <c r="O291" s="140">
        <v>4</v>
      </c>
      <c r="P291" s="144" t="s">
        <v>183</v>
      </c>
      <c r="Q291" s="176">
        <v>10</v>
      </c>
      <c r="R291" s="140">
        <v>40</v>
      </c>
      <c r="S291" s="145" t="str">
        <f t="shared" si="141"/>
        <v>III</v>
      </c>
      <c r="T291" s="146" t="s">
        <v>139</v>
      </c>
      <c r="U291" s="163" t="s">
        <v>346</v>
      </c>
      <c r="V291" s="176">
        <v>1</v>
      </c>
      <c r="W291" s="175" t="s">
        <v>105</v>
      </c>
      <c r="X291" s="176" t="s">
        <v>106</v>
      </c>
      <c r="Y291" s="176" t="s">
        <v>106</v>
      </c>
      <c r="Z291" s="176" t="s">
        <v>106</v>
      </c>
      <c r="AA291" s="175" t="s">
        <v>347</v>
      </c>
      <c r="AB291" s="148" t="s">
        <v>106</v>
      </c>
      <c r="AC291" s="422" t="s">
        <v>186</v>
      </c>
      <c r="AD291" s="423"/>
      <c r="AE291" s="423"/>
    </row>
    <row r="292" spans="1:31" ht="240" hidden="1">
      <c r="A292" s="188" t="s">
        <v>91</v>
      </c>
      <c r="B292" s="189" t="s">
        <v>92</v>
      </c>
      <c r="C292" s="190" t="s">
        <v>500</v>
      </c>
      <c r="D292" s="190" t="s">
        <v>317</v>
      </c>
      <c r="E292" s="190" t="s">
        <v>502</v>
      </c>
      <c r="F292" s="156" t="s">
        <v>130</v>
      </c>
      <c r="G292" s="194" t="s">
        <v>348</v>
      </c>
      <c r="H292" s="160" t="s">
        <v>349</v>
      </c>
      <c r="I292" s="160" t="s">
        <v>350</v>
      </c>
      <c r="J292" s="153" t="s">
        <v>100</v>
      </c>
      <c r="K292" s="153" t="s">
        <v>100</v>
      </c>
      <c r="L292" s="153" t="s">
        <v>100</v>
      </c>
      <c r="M292" s="149">
        <v>2</v>
      </c>
      <c r="N292" s="149">
        <v>3</v>
      </c>
      <c r="O292" s="176">
        <v>6</v>
      </c>
      <c r="P292" s="144" t="s">
        <v>153</v>
      </c>
      <c r="Q292" s="149">
        <v>10</v>
      </c>
      <c r="R292" s="150">
        <v>60</v>
      </c>
      <c r="S292" s="145" t="str">
        <f t="shared" si="141"/>
        <v>III</v>
      </c>
      <c r="T292" s="152" t="s">
        <v>139</v>
      </c>
      <c r="U292" s="152" t="s">
        <v>351</v>
      </c>
      <c r="V292" s="176">
        <v>1</v>
      </c>
      <c r="W292" s="175" t="s">
        <v>105</v>
      </c>
      <c r="X292" s="153" t="s">
        <v>106</v>
      </c>
      <c r="Y292" s="153" t="s">
        <v>106</v>
      </c>
      <c r="Z292" s="153" t="s">
        <v>106</v>
      </c>
      <c r="AA292" s="153" t="s">
        <v>337</v>
      </c>
      <c r="AB292" s="176" t="s">
        <v>106</v>
      </c>
      <c r="AC292" s="432" t="s">
        <v>256</v>
      </c>
      <c r="AD292" s="432"/>
      <c r="AE292" s="417"/>
    </row>
    <row r="293" spans="1:31" ht="240" hidden="1">
      <c r="A293" s="188" t="s">
        <v>91</v>
      </c>
      <c r="B293" s="189" t="s">
        <v>92</v>
      </c>
      <c r="C293" s="190" t="s">
        <v>500</v>
      </c>
      <c r="D293" s="190" t="s">
        <v>317</v>
      </c>
      <c r="E293" s="190" t="s">
        <v>502</v>
      </c>
      <c r="F293" s="156" t="s">
        <v>130</v>
      </c>
      <c r="G293" s="194" t="s">
        <v>352</v>
      </c>
      <c r="H293" s="158" t="s">
        <v>353</v>
      </c>
      <c r="I293" s="174" t="s">
        <v>289</v>
      </c>
      <c r="J293" s="162" t="s">
        <v>100</v>
      </c>
      <c r="K293" s="162" t="s">
        <v>100</v>
      </c>
      <c r="L293" s="174" t="s">
        <v>100</v>
      </c>
      <c r="M293" s="147">
        <v>2</v>
      </c>
      <c r="N293" s="147">
        <v>3</v>
      </c>
      <c r="O293" s="144">
        <v>4</v>
      </c>
      <c r="P293" s="144" t="s">
        <v>183</v>
      </c>
      <c r="Q293" s="147">
        <v>25</v>
      </c>
      <c r="R293" s="150">
        <v>100</v>
      </c>
      <c r="S293" s="145" t="str">
        <f t="shared" si="141"/>
        <v>III</v>
      </c>
      <c r="T293" s="146" t="s">
        <v>139</v>
      </c>
      <c r="U293" s="175" t="s">
        <v>273</v>
      </c>
      <c r="V293" s="176">
        <v>1</v>
      </c>
      <c r="W293" s="175" t="s">
        <v>105</v>
      </c>
      <c r="X293" s="176" t="s">
        <v>106</v>
      </c>
      <c r="Y293" s="176" t="s">
        <v>106</v>
      </c>
      <c r="Z293" s="175" t="s">
        <v>106</v>
      </c>
      <c r="AA293" s="175" t="s">
        <v>354</v>
      </c>
      <c r="AB293" s="176" t="s">
        <v>106</v>
      </c>
      <c r="AC293" s="432" t="s">
        <v>256</v>
      </c>
      <c r="AD293" s="432"/>
      <c r="AE293" s="417"/>
    </row>
    <row r="294" spans="1:31" ht="240" hidden="1">
      <c r="A294" s="188" t="s">
        <v>91</v>
      </c>
      <c r="B294" s="189" t="s">
        <v>92</v>
      </c>
      <c r="C294" s="190" t="s">
        <v>500</v>
      </c>
      <c r="D294" s="190" t="s">
        <v>317</v>
      </c>
      <c r="E294" s="190" t="s">
        <v>502</v>
      </c>
      <c r="F294" s="156" t="s">
        <v>130</v>
      </c>
      <c r="G294" s="194" t="s">
        <v>518</v>
      </c>
      <c r="H294" s="158" t="s">
        <v>311</v>
      </c>
      <c r="I294" s="174" t="s">
        <v>312</v>
      </c>
      <c r="J294" s="176" t="s">
        <v>100</v>
      </c>
      <c r="K294" s="162" t="s">
        <v>100</v>
      </c>
      <c r="L294" s="175" t="s">
        <v>100</v>
      </c>
      <c r="M294" s="176">
        <v>2</v>
      </c>
      <c r="N294" s="176">
        <v>2</v>
      </c>
      <c r="O294" s="144">
        <v>4</v>
      </c>
      <c r="P294" s="144" t="s">
        <v>183</v>
      </c>
      <c r="Q294" s="147">
        <v>25</v>
      </c>
      <c r="R294" s="150">
        <v>100</v>
      </c>
      <c r="S294" s="145" t="str">
        <f t="shared" si="141"/>
        <v>III</v>
      </c>
      <c r="T294" s="146" t="s">
        <v>139</v>
      </c>
      <c r="U294" s="163" t="s">
        <v>315</v>
      </c>
      <c r="V294" s="176">
        <v>1</v>
      </c>
      <c r="W294" s="175" t="s">
        <v>105</v>
      </c>
      <c r="X294" s="176" t="s">
        <v>106</v>
      </c>
      <c r="Y294" s="176" t="s">
        <v>106</v>
      </c>
      <c r="Z294" s="176" t="s">
        <v>106</v>
      </c>
      <c r="AA294" s="162" t="s">
        <v>316</v>
      </c>
      <c r="AB294" s="176" t="s">
        <v>106</v>
      </c>
      <c r="AC294" s="432" t="s">
        <v>256</v>
      </c>
      <c r="AD294" s="432"/>
      <c r="AE294" s="417"/>
    </row>
    <row r="295" spans="1:31" ht="240" hidden="1">
      <c r="A295" s="188" t="s">
        <v>91</v>
      </c>
      <c r="B295" s="189" t="s">
        <v>92</v>
      </c>
      <c r="C295" s="190" t="s">
        <v>500</v>
      </c>
      <c r="D295" s="190" t="s">
        <v>317</v>
      </c>
      <c r="E295" s="190" t="s">
        <v>502</v>
      </c>
      <c r="F295" s="156" t="s">
        <v>130</v>
      </c>
      <c r="G295" s="194" t="s">
        <v>356</v>
      </c>
      <c r="H295" s="158" t="s">
        <v>306</v>
      </c>
      <c r="I295" s="174" t="s">
        <v>297</v>
      </c>
      <c r="J295" s="176" t="s">
        <v>100</v>
      </c>
      <c r="K295" s="162" t="s">
        <v>100</v>
      </c>
      <c r="L295" s="163" t="s">
        <v>307</v>
      </c>
      <c r="M295" s="176">
        <v>2</v>
      </c>
      <c r="N295" s="176">
        <v>2</v>
      </c>
      <c r="O295" s="144">
        <v>4</v>
      </c>
      <c r="P295" s="144" t="s">
        <v>183</v>
      </c>
      <c r="Q295" s="147">
        <v>25</v>
      </c>
      <c r="R295" s="150">
        <v>100</v>
      </c>
      <c r="S295" s="145" t="str">
        <f t="shared" si="141"/>
        <v>III</v>
      </c>
      <c r="T295" s="146" t="s">
        <v>139</v>
      </c>
      <c r="U295" s="163" t="s">
        <v>308</v>
      </c>
      <c r="V295" s="176">
        <v>1</v>
      </c>
      <c r="W295" s="175" t="s">
        <v>105</v>
      </c>
      <c r="X295" s="176" t="s">
        <v>106</v>
      </c>
      <c r="Y295" s="176" t="s">
        <v>106</v>
      </c>
      <c r="Z295" s="175" t="s">
        <v>106</v>
      </c>
      <c r="AA295" s="162" t="s">
        <v>309</v>
      </c>
      <c r="AB295" s="162" t="s">
        <v>106</v>
      </c>
      <c r="AC295" s="432"/>
      <c r="AD295" s="432"/>
      <c r="AE295" s="417"/>
    </row>
    <row r="296" spans="1:31" ht="240" hidden="1">
      <c r="A296" s="188" t="s">
        <v>91</v>
      </c>
      <c r="B296" s="189" t="s">
        <v>92</v>
      </c>
      <c r="C296" s="190" t="s">
        <v>500</v>
      </c>
      <c r="D296" s="190" t="s">
        <v>317</v>
      </c>
      <c r="E296" s="190" t="s">
        <v>502</v>
      </c>
      <c r="F296" s="156" t="s">
        <v>130</v>
      </c>
      <c r="G296" s="194" t="s">
        <v>447</v>
      </c>
      <c r="H296" s="174" t="s">
        <v>358</v>
      </c>
      <c r="I296" s="174" t="s">
        <v>359</v>
      </c>
      <c r="J296" s="176" t="s">
        <v>100</v>
      </c>
      <c r="K296" s="175" t="s">
        <v>360</v>
      </c>
      <c r="L296" s="175" t="s">
        <v>360</v>
      </c>
      <c r="M296" s="176">
        <v>6</v>
      </c>
      <c r="N296" s="176">
        <v>2</v>
      </c>
      <c r="O296" s="176">
        <v>12</v>
      </c>
      <c r="P296" s="144" t="s">
        <v>282</v>
      </c>
      <c r="Q296" s="213">
        <v>25</v>
      </c>
      <c r="R296" s="150">
        <v>300</v>
      </c>
      <c r="S296" s="145" t="str">
        <f>IF(R296="","",IF(AND(R296&gt;=600,R296&lt;=4000),"I",IF(AND(R296&gt;=150,R296&lt;=500),"II",IF(AND(R296&gt;=40,R296&lt;=120),"III",IF(OR(R296&lt;=20,R296&gt;=0),"IV")))))</f>
        <v>II</v>
      </c>
      <c r="T296" s="146" t="s">
        <v>103</v>
      </c>
      <c r="U296" s="175" t="s">
        <v>190</v>
      </c>
      <c r="V296" s="176">
        <v>1</v>
      </c>
      <c r="W296" s="175" t="s">
        <v>105</v>
      </c>
      <c r="X296" s="176" t="s">
        <v>106</v>
      </c>
      <c r="Y296" s="176" t="s">
        <v>106</v>
      </c>
      <c r="Z296" s="175" t="s">
        <v>106</v>
      </c>
      <c r="AA296" s="162" t="s">
        <v>361</v>
      </c>
      <c r="AB296" s="176" t="s">
        <v>106</v>
      </c>
      <c r="AC296" s="422" t="s">
        <v>362</v>
      </c>
      <c r="AD296" s="423"/>
      <c r="AE296" s="433"/>
    </row>
    <row r="297" spans="1:31" ht="409.5" hidden="1">
      <c r="A297" s="188" t="s">
        <v>91</v>
      </c>
      <c r="B297" s="189" t="s">
        <v>92</v>
      </c>
      <c r="C297" s="190" t="s">
        <v>500</v>
      </c>
      <c r="D297" s="190" t="s">
        <v>506</v>
      </c>
      <c r="E297" s="190" t="s">
        <v>502</v>
      </c>
      <c r="F297" s="6" t="s">
        <v>130</v>
      </c>
      <c r="G297" s="191" t="s">
        <v>475</v>
      </c>
      <c r="H297" s="173" t="s">
        <v>364</v>
      </c>
      <c r="I297" s="173" t="s">
        <v>365</v>
      </c>
      <c r="J297" s="179" t="s">
        <v>100</v>
      </c>
      <c r="K297" s="177" t="s">
        <v>366</v>
      </c>
      <c r="L297" s="177" t="s">
        <v>367</v>
      </c>
      <c r="M297" s="179">
        <v>6</v>
      </c>
      <c r="N297" s="179">
        <v>2</v>
      </c>
      <c r="O297" s="179">
        <f t="shared" ref="O297" si="142">M297*N297</f>
        <v>12</v>
      </c>
      <c r="P297" s="144" t="str">
        <f t="shared" ref="P297" si="143">IF(OR(O297="",O297=0),"",IF(O297&lt;5,"B",IF(O297&lt;9,"M",IF(O297&lt;21,"A","MA"))))</f>
        <v>A</v>
      </c>
      <c r="Q297" s="178">
        <v>25</v>
      </c>
      <c r="R297" s="150">
        <f t="shared" ref="R297" si="144">O297*Q297</f>
        <v>300</v>
      </c>
      <c r="S297" s="145" t="str">
        <f t="shared" ref="S297:S305" si="145">IF(R297="","",IF(AND(R297&gt;=600,R297&lt;=4000),"I",IF(AND(R297&gt;=150,R297&lt;=500),"II",IF(AND(R297&gt;=40,R297&lt;=120),"III",IF(OR(R297&lt;=20,R297&gt;=0),"IV")))))</f>
        <v>II</v>
      </c>
      <c r="T297" s="146" t="s">
        <v>103</v>
      </c>
      <c r="U297" s="177" t="s">
        <v>190</v>
      </c>
      <c r="V297" s="176">
        <v>1</v>
      </c>
      <c r="W297" s="177" t="s">
        <v>105</v>
      </c>
      <c r="X297" s="179" t="s">
        <v>106</v>
      </c>
      <c r="Y297" s="179" t="s">
        <v>106</v>
      </c>
      <c r="Z297" s="179" t="s">
        <v>106</v>
      </c>
      <c r="AA297" s="173" t="s">
        <v>368</v>
      </c>
      <c r="AB297" s="179" t="s">
        <v>106</v>
      </c>
      <c r="AC297" s="422" t="s">
        <v>362</v>
      </c>
      <c r="AD297" s="423"/>
      <c r="AE297" s="433"/>
    </row>
    <row r="298" spans="1:31" ht="240" hidden="1">
      <c r="A298" s="188" t="s">
        <v>91</v>
      </c>
      <c r="B298" s="189" t="s">
        <v>92</v>
      </c>
      <c r="C298" s="190" t="s">
        <v>500</v>
      </c>
      <c r="D298" s="190" t="s">
        <v>506</v>
      </c>
      <c r="E298" s="190" t="s">
        <v>502</v>
      </c>
      <c r="F298" s="156" t="s">
        <v>96</v>
      </c>
      <c r="G298" s="142" t="s">
        <v>369</v>
      </c>
      <c r="H298" s="160" t="s">
        <v>370</v>
      </c>
      <c r="I298" s="160" t="s">
        <v>371</v>
      </c>
      <c r="J298" s="153" t="s">
        <v>372</v>
      </c>
      <c r="K298" s="153" t="s">
        <v>100</v>
      </c>
      <c r="L298" s="153" t="s">
        <v>100</v>
      </c>
      <c r="M298" s="149">
        <v>2</v>
      </c>
      <c r="N298" s="149">
        <v>3</v>
      </c>
      <c r="O298" s="176">
        <v>6</v>
      </c>
      <c r="P298" s="144" t="s">
        <v>153</v>
      </c>
      <c r="Q298" s="149">
        <v>10</v>
      </c>
      <c r="R298" s="150">
        <v>60</v>
      </c>
      <c r="S298" s="101" t="str">
        <f t="shared" si="145"/>
        <v>III</v>
      </c>
      <c r="T298" s="152" t="s">
        <v>139</v>
      </c>
      <c r="U298" s="152" t="s">
        <v>373</v>
      </c>
      <c r="V298" s="176">
        <v>1</v>
      </c>
      <c r="W298" s="175" t="s">
        <v>105</v>
      </c>
      <c r="X298" s="153" t="s">
        <v>106</v>
      </c>
      <c r="Y298" s="153" t="s">
        <v>106</v>
      </c>
      <c r="Z298" s="153" t="s">
        <v>106</v>
      </c>
      <c r="AA298" s="153" t="s">
        <v>374</v>
      </c>
      <c r="AB298" s="176" t="s">
        <v>106</v>
      </c>
      <c r="AC298" s="436" t="s">
        <v>256</v>
      </c>
      <c r="AD298" s="436"/>
      <c r="AE298" s="436"/>
    </row>
    <row r="299" spans="1:31" ht="240" hidden="1">
      <c r="A299" s="188" t="s">
        <v>91</v>
      </c>
      <c r="B299" s="189" t="s">
        <v>92</v>
      </c>
      <c r="C299" s="190" t="s">
        <v>500</v>
      </c>
      <c r="D299" s="190" t="s">
        <v>506</v>
      </c>
      <c r="E299" s="190" t="s">
        <v>502</v>
      </c>
      <c r="F299" s="156" t="s">
        <v>96</v>
      </c>
      <c r="G299" s="142" t="s">
        <v>375</v>
      </c>
      <c r="H299" s="160" t="s">
        <v>376</v>
      </c>
      <c r="I299" s="160" t="s">
        <v>377</v>
      </c>
      <c r="J299" s="153" t="s">
        <v>378</v>
      </c>
      <c r="K299" s="153" t="s">
        <v>100</v>
      </c>
      <c r="L299" s="153" t="s">
        <v>100</v>
      </c>
      <c r="M299" s="149">
        <v>2</v>
      </c>
      <c r="N299" s="149">
        <v>3</v>
      </c>
      <c r="O299" s="176">
        <v>6</v>
      </c>
      <c r="P299" s="144" t="s">
        <v>153</v>
      </c>
      <c r="Q299" s="149">
        <v>10</v>
      </c>
      <c r="R299" s="150">
        <v>60</v>
      </c>
      <c r="S299" s="101" t="str">
        <f t="shared" si="145"/>
        <v>III</v>
      </c>
      <c r="T299" s="152" t="s">
        <v>139</v>
      </c>
      <c r="U299" s="152" t="s">
        <v>379</v>
      </c>
      <c r="V299" s="176">
        <v>1</v>
      </c>
      <c r="W299" s="175" t="s">
        <v>105</v>
      </c>
      <c r="X299" s="153" t="s">
        <v>106</v>
      </c>
      <c r="Y299" s="153" t="s">
        <v>106</v>
      </c>
      <c r="Z299" s="153" t="s">
        <v>106</v>
      </c>
      <c r="AA299" s="153" t="s">
        <v>380</v>
      </c>
      <c r="AB299" s="176" t="s">
        <v>106</v>
      </c>
      <c r="AC299" s="436" t="s">
        <v>256</v>
      </c>
      <c r="AD299" s="436"/>
      <c r="AE299" s="436"/>
    </row>
    <row r="300" spans="1:31" ht="240" hidden="1">
      <c r="A300" s="188" t="s">
        <v>91</v>
      </c>
      <c r="B300" s="189" t="s">
        <v>92</v>
      </c>
      <c r="C300" s="190" t="s">
        <v>500</v>
      </c>
      <c r="D300" s="190" t="s">
        <v>506</v>
      </c>
      <c r="E300" s="190" t="s">
        <v>502</v>
      </c>
      <c r="F300" s="156" t="s">
        <v>96</v>
      </c>
      <c r="G300" s="142" t="s">
        <v>381</v>
      </c>
      <c r="H300" s="160" t="s">
        <v>382</v>
      </c>
      <c r="I300" s="160" t="s">
        <v>383</v>
      </c>
      <c r="J300" s="153" t="s">
        <v>100</v>
      </c>
      <c r="K300" s="153" t="s">
        <v>100</v>
      </c>
      <c r="L300" s="153" t="s">
        <v>100</v>
      </c>
      <c r="M300" s="149">
        <v>2</v>
      </c>
      <c r="N300" s="149">
        <v>2</v>
      </c>
      <c r="O300" s="176">
        <v>4</v>
      </c>
      <c r="P300" s="144" t="s">
        <v>183</v>
      </c>
      <c r="Q300" s="149">
        <v>25</v>
      </c>
      <c r="R300" s="150">
        <v>100</v>
      </c>
      <c r="S300" s="101" t="str">
        <f t="shared" si="145"/>
        <v>III</v>
      </c>
      <c r="T300" s="152" t="s">
        <v>139</v>
      </c>
      <c r="U300" s="152" t="s">
        <v>384</v>
      </c>
      <c r="V300" s="176">
        <v>1</v>
      </c>
      <c r="W300" s="175" t="s">
        <v>105</v>
      </c>
      <c r="X300" s="153" t="s">
        <v>106</v>
      </c>
      <c r="Y300" s="153" t="s">
        <v>106</v>
      </c>
      <c r="Z300" s="153" t="s">
        <v>106</v>
      </c>
      <c r="AA300" s="153" t="s">
        <v>385</v>
      </c>
      <c r="AB300" s="176" t="s">
        <v>106</v>
      </c>
      <c r="AC300" s="436" t="s">
        <v>256</v>
      </c>
      <c r="AD300" s="436"/>
      <c r="AE300" s="436"/>
    </row>
    <row r="301" spans="1:31" ht="159.75" hidden="1" customHeight="1">
      <c r="A301" s="188" t="s">
        <v>91</v>
      </c>
      <c r="B301" s="189" t="s">
        <v>92</v>
      </c>
      <c r="C301" s="190" t="s">
        <v>500</v>
      </c>
      <c r="D301" s="190" t="s">
        <v>506</v>
      </c>
      <c r="E301" s="190" t="s">
        <v>502</v>
      </c>
      <c r="F301" s="156" t="s">
        <v>96</v>
      </c>
      <c r="G301" s="142" t="s">
        <v>386</v>
      </c>
      <c r="H301" s="158" t="s">
        <v>269</v>
      </c>
      <c r="I301" s="174" t="s">
        <v>387</v>
      </c>
      <c r="J301" s="162" t="s">
        <v>100</v>
      </c>
      <c r="K301" s="162" t="s">
        <v>100</v>
      </c>
      <c r="L301" s="174" t="s">
        <v>100</v>
      </c>
      <c r="M301" s="147">
        <v>2</v>
      </c>
      <c r="N301" s="147">
        <v>3</v>
      </c>
      <c r="O301" s="144">
        <v>4</v>
      </c>
      <c r="P301" s="144" t="s">
        <v>183</v>
      </c>
      <c r="Q301" s="147">
        <v>25</v>
      </c>
      <c r="R301" s="150">
        <v>100</v>
      </c>
      <c r="S301" s="101" t="str">
        <f t="shared" si="145"/>
        <v>III</v>
      </c>
      <c r="T301" s="146" t="s">
        <v>139</v>
      </c>
      <c r="U301" s="175" t="s">
        <v>273</v>
      </c>
      <c r="V301" s="176">
        <v>1</v>
      </c>
      <c r="W301" s="175" t="s">
        <v>105</v>
      </c>
      <c r="X301" s="176" t="s">
        <v>106</v>
      </c>
      <c r="Y301" s="176" t="s">
        <v>106</v>
      </c>
      <c r="Z301" s="175" t="s">
        <v>388</v>
      </c>
      <c r="AA301" s="175" t="s">
        <v>389</v>
      </c>
      <c r="AB301" s="176" t="s">
        <v>106</v>
      </c>
      <c r="AC301" s="436" t="s">
        <v>256</v>
      </c>
      <c r="AD301" s="436"/>
      <c r="AE301" s="436"/>
    </row>
    <row r="302" spans="1:31" ht="154.5" hidden="1" customHeight="1">
      <c r="A302" s="188" t="s">
        <v>91</v>
      </c>
      <c r="B302" s="189" t="s">
        <v>92</v>
      </c>
      <c r="C302" s="190" t="s">
        <v>500</v>
      </c>
      <c r="D302" s="190" t="s">
        <v>506</v>
      </c>
      <c r="E302" s="190" t="s">
        <v>502</v>
      </c>
      <c r="F302" s="156" t="s">
        <v>96</v>
      </c>
      <c r="G302" s="142" t="s">
        <v>390</v>
      </c>
      <c r="H302" s="158" t="s">
        <v>269</v>
      </c>
      <c r="I302" s="174" t="s">
        <v>387</v>
      </c>
      <c r="J302" s="162" t="s">
        <v>100</v>
      </c>
      <c r="K302" s="162" t="s">
        <v>100</v>
      </c>
      <c r="L302" s="174" t="s">
        <v>100</v>
      </c>
      <c r="M302" s="147">
        <v>2</v>
      </c>
      <c r="N302" s="147">
        <v>3</v>
      </c>
      <c r="O302" s="144">
        <v>4</v>
      </c>
      <c r="P302" s="144" t="s">
        <v>183</v>
      </c>
      <c r="Q302" s="147">
        <v>25</v>
      </c>
      <c r="R302" s="150">
        <v>100</v>
      </c>
      <c r="S302" s="101" t="str">
        <f t="shared" si="145"/>
        <v>III</v>
      </c>
      <c r="T302" s="146" t="s">
        <v>139</v>
      </c>
      <c r="U302" s="175" t="s">
        <v>273</v>
      </c>
      <c r="V302" s="176">
        <v>1</v>
      </c>
      <c r="W302" s="175" t="s">
        <v>105</v>
      </c>
      <c r="X302" s="176" t="s">
        <v>106</v>
      </c>
      <c r="Y302" s="176" t="s">
        <v>106</v>
      </c>
      <c r="Z302" s="175" t="s">
        <v>388</v>
      </c>
      <c r="AA302" s="175" t="s">
        <v>389</v>
      </c>
      <c r="AB302" s="176" t="s">
        <v>106</v>
      </c>
      <c r="AC302" s="436" t="s">
        <v>256</v>
      </c>
      <c r="AD302" s="436"/>
      <c r="AE302" s="436"/>
    </row>
    <row r="303" spans="1:31" ht="240" hidden="1">
      <c r="A303" s="188" t="s">
        <v>91</v>
      </c>
      <c r="B303" s="189" t="s">
        <v>92</v>
      </c>
      <c r="C303" s="190" t="s">
        <v>500</v>
      </c>
      <c r="D303" s="190" t="s">
        <v>506</v>
      </c>
      <c r="E303" s="190" t="s">
        <v>502</v>
      </c>
      <c r="F303" s="217" t="s">
        <v>130</v>
      </c>
      <c r="G303" s="218" t="s">
        <v>391</v>
      </c>
      <c r="H303" s="219" t="s">
        <v>392</v>
      </c>
      <c r="I303" s="220" t="s">
        <v>393</v>
      </c>
      <c r="J303" s="175" t="s">
        <v>394</v>
      </c>
      <c r="K303" s="217" t="s">
        <v>395</v>
      </c>
      <c r="L303" s="176" t="s">
        <v>100</v>
      </c>
      <c r="M303" s="176">
        <v>6</v>
      </c>
      <c r="N303" s="176">
        <v>2</v>
      </c>
      <c r="O303" s="176">
        <v>12</v>
      </c>
      <c r="P303" s="144" t="s">
        <v>282</v>
      </c>
      <c r="Q303" s="213">
        <v>25</v>
      </c>
      <c r="R303" s="150">
        <v>300</v>
      </c>
      <c r="S303" s="101" t="str">
        <f t="shared" si="145"/>
        <v>II</v>
      </c>
      <c r="T303" s="146" t="s">
        <v>103</v>
      </c>
      <c r="U303" s="217" t="s">
        <v>396</v>
      </c>
      <c r="V303" s="176">
        <v>1</v>
      </c>
      <c r="W303" s="175" t="s">
        <v>105</v>
      </c>
      <c r="X303" s="176" t="s">
        <v>106</v>
      </c>
      <c r="Y303" s="176" t="s">
        <v>106</v>
      </c>
      <c r="Z303" s="175" t="s">
        <v>397</v>
      </c>
      <c r="AA303" s="269" t="s">
        <v>398</v>
      </c>
      <c r="AB303" s="176" t="s">
        <v>106</v>
      </c>
      <c r="AC303" s="436" t="s">
        <v>256</v>
      </c>
      <c r="AD303" s="436"/>
      <c r="AE303" s="436"/>
    </row>
    <row r="304" spans="1:31" ht="240" hidden="1">
      <c r="A304" s="188" t="s">
        <v>91</v>
      </c>
      <c r="B304" s="189" t="s">
        <v>92</v>
      </c>
      <c r="C304" s="190" t="s">
        <v>500</v>
      </c>
      <c r="D304" s="190" t="s">
        <v>506</v>
      </c>
      <c r="E304" s="190" t="s">
        <v>502</v>
      </c>
      <c r="F304" s="217" t="s">
        <v>130</v>
      </c>
      <c r="G304" s="218" t="s">
        <v>399</v>
      </c>
      <c r="H304" s="219" t="s">
        <v>400</v>
      </c>
      <c r="I304" s="220" t="s">
        <v>401</v>
      </c>
      <c r="J304" s="175" t="s">
        <v>402</v>
      </c>
      <c r="K304" s="217" t="s">
        <v>395</v>
      </c>
      <c r="L304" s="175" t="s">
        <v>403</v>
      </c>
      <c r="M304" s="176">
        <v>6</v>
      </c>
      <c r="N304" s="176">
        <v>2</v>
      </c>
      <c r="O304" s="176">
        <v>12</v>
      </c>
      <c r="P304" s="144" t="s">
        <v>282</v>
      </c>
      <c r="Q304" s="213">
        <v>25</v>
      </c>
      <c r="R304" s="150">
        <v>300</v>
      </c>
      <c r="S304" s="101" t="str">
        <f t="shared" si="145"/>
        <v>II</v>
      </c>
      <c r="T304" s="146" t="s">
        <v>103</v>
      </c>
      <c r="U304" s="217" t="s">
        <v>396</v>
      </c>
      <c r="V304" s="176">
        <v>1</v>
      </c>
      <c r="W304" s="175" t="s">
        <v>105</v>
      </c>
      <c r="X304" s="176" t="s">
        <v>106</v>
      </c>
      <c r="Y304" s="176" t="s">
        <v>106</v>
      </c>
      <c r="Z304" s="175" t="s">
        <v>397</v>
      </c>
      <c r="AA304" s="269" t="s">
        <v>398</v>
      </c>
      <c r="AB304" s="176" t="s">
        <v>106</v>
      </c>
      <c r="AC304" s="422" t="s">
        <v>142</v>
      </c>
      <c r="AD304" s="423"/>
      <c r="AE304" s="433"/>
    </row>
    <row r="305" spans="1:31" ht="240" hidden="1">
      <c r="A305" s="188" t="s">
        <v>91</v>
      </c>
      <c r="B305" s="189" t="s">
        <v>92</v>
      </c>
      <c r="C305" s="190" t="s">
        <v>500</v>
      </c>
      <c r="D305" s="190" t="s">
        <v>506</v>
      </c>
      <c r="E305" s="190" t="s">
        <v>502</v>
      </c>
      <c r="F305" s="217" t="s">
        <v>130</v>
      </c>
      <c r="G305" s="218" t="s">
        <v>399</v>
      </c>
      <c r="H305" s="219" t="s">
        <v>404</v>
      </c>
      <c r="I305" s="220" t="s">
        <v>405</v>
      </c>
      <c r="J305" s="175" t="s">
        <v>406</v>
      </c>
      <c r="K305" s="148" t="s">
        <v>407</v>
      </c>
      <c r="L305" s="148" t="s">
        <v>100</v>
      </c>
      <c r="M305" s="147">
        <v>2</v>
      </c>
      <c r="N305" s="147">
        <v>3</v>
      </c>
      <c r="O305" s="144">
        <v>6</v>
      </c>
      <c r="P305" s="144" t="s">
        <v>153</v>
      </c>
      <c r="Q305" s="147">
        <v>10</v>
      </c>
      <c r="R305" s="144">
        <v>60</v>
      </c>
      <c r="S305" s="101" t="str">
        <f t="shared" si="145"/>
        <v>III</v>
      </c>
      <c r="T305" s="146" t="s">
        <v>139</v>
      </c>
      <c r="U305" s="148" t="s">
        <v>140</v>
      </c>
      <c r="V305" s="176">
        <v>1</v>
      </c>
      <c r="W305" s="148" t="s">
        <v>105</v>
      </c>
      <c r="X305" s="148" t="s">
        <v>106</v>
      </c>
      <c r="Y305" s="148" t="s">
        <v>106</v>
      </c>
      <c r="Z305" s="148" t="s">
        <v>106</v>
      </c>
      <c r="AA305" s="148" t="s">
        <v>333</v>
      </c>
      <c r="AB305" s="148" t="s">
        <v>106</v>
      </c>
      <c r="AC305" s="422" t="s">
        <v>142</v>
      </c>
      <c r="AD305" s="423"/>
      <c r="AE305" s="433"/>
    </row>
    <row r="306" spans="1:31" ht="300" hidden="1">
      <c r="A306" s="188" t="s">
        <v>91</v>
      </c>
      <c r="B306" s="189" t="s">
        <v>92</v>
      </c>
      <c r="C306" s="190" t="s">
        <v>519</v>
      </c>
      <c r="D306" s="190" t="s">
        <v>520</v>
      </c>
      <c r="E306" s="190" t="s">
        <v>521</v>
      </c>
      <c r="F306" s="6" t="s">
        <v>96</v>
      </c>
      <c r="G306" s="191" t="s">
        <v>522</v>
      </c>
      <c r="H306" s="172" t="s">
        <v>98</v>
      </c>
      <c r="I306" s="171" t="s">
        <v>99</v>
      </c>
      <c r="J306" s="4" t="s">
        <v>100</v>
      </c>
      <c r="K306" s="4" t="s">
        <v>523</v>
      </c>
      <c r="L306" s="4" t="s">
        <v>102</v>
      </c>
      <c r="M306" s="5">
        <v>6</v>
      </c>
      <c r="N306" s="5">
        <v>3</v>
      </c>
      <c r="O306" s="100">
        <f t="shared" ref="O306" si="146">M306*N306</f>
        <v>18</v>
      </c>
      <c r="P306" s="100" t="str">
        <f t="shared" ref="P306" si="147">IF(OR(O306="",O306=0),"",IF(O306&lt;5,"B",IF(O306&lt;9,"M",IF(O306&lt;21,"A","MA"))))</f>
        <v>A</v>
      </c>
      <c r="Q306" s="5">
        <v>25</v>
      </c>
      <c r="R306" s="100">
        <f t="shared" ref="R306" si="148">O306*Q306</f>
        <v>450</v>
      </c>
      <c r="S306" s="101" t="str">
        <f>IF(R306="","",IF(AND(R306&gt;=600,R306&lt;=4000),"I",IF(AND(R306&gt;=150,R306&lt;=500),"II",IF(AND(R306&gt;=40,R306&lt;=120),"III",IF(OR(R306&lt;=20,R306&gt;=0),"IV")))))</f>
        <v>II</v>
      </c>
      <c r="T306" s="6" t="s">
        <v>103</v>
      </c>
      <c r="U306" s="4" t="s">
        <v>104</v>
      </c>
      <c r="V306" s="179">
        <v>1</v>
      </c>
      <c r="W306" s="4" t="s">
        <v>105</v>
      </c>
      <c r="X306" s="4" t="s">
        <v>106</v>
      </c>
      <c r="Y306" s="4" t="s">
        <v>106</v>
      </c>
      <c r="Z306" s="4" t="s">
        <v>106</v>
      </c>
      <c r="AA306" s="171" t="s">
        <v>107</v>
      </c>
      <c r="AB306" s="4" t="s">
        <v>108</v>
      </c>
      <c r="AC306" s="451" t="s">
        <v>109</v>
      </c>
      <c r="AD306" s="462"/>
      <c r="AE306" s="521"/>
    </row>
    <row r="307" spans="1:31" ht="300" hidden="1">
      <c r="A307" s="188" t="s">
        <v>91</v>
      </c>
      <c r="B307" s="189" t="s">
        <v>92</v>
      </c>
      <c r="C307" s="190" t="s">
        <v>519</v>
      </c>
      <c r="D307" s="190" t="s">
        <v>520</v>
      </c>
      <c r="E307" s="190" t="s">
        <v>521</v>
      </c>
      <c r="F307" s="4" t="s">
        <v>96</v>
      </c>
      <c r="G307" s="191" t="s">
        <v>524</v>
      </c>
      <c r="H307" s="154" t="s">
        <v>112</v>
      </c>
      <c r="I307" s="173" t="s">
        <v>113</v>
      </c>
      <c r="J307" s="177" t="s">
        <v>114</v>
      </c>
      <c r="K307" s="177" t="s">
        <v>115</v>
      </c>
      <c r="L307" s="157" t="s">
        <v>116</v>
      </c>
      <c r="M307" s="178">
        <v>6</v>
      </c>
      <c r="N307" s="178">
        <v>3</v>
      </c>
      <c r="O307" s="178">
        <f>M307*N307</f>
        <v>18</v>
      </c>
      <c r="P307" s="192" t="str">
        <f>IF(OR(O307="",O307=0),"",IF(O307&lt;5,"B",IF(O307&lt;9,"M",IF(O307&lt;21,"A","MA"))))</f>
        <v>A</v>
      </c>
      <c r="Q307" s="178">
        <v>25</v>
      </c>
      <c r="R307" s="178">
        <f>O307*Q307</f>
        <v>450</v>
      </c>
      <c r="S307" s="145" t="str">
        <f>IF(R307="","",IF(AND(R307&gt;=600,R307&lt;=4000),"I",IF(AND(R307&gt;=150,R307&lt;=500),"II",IF(AND(R307&gt;=40,R307&lt;=120),"III",IF(OR(R307&lt;=20,R307&gt;=0),"IV")))))</f>
        <v>II</v>
      </c>
      <c r="T307" s="148" t="s">
        <v>103</v>
      </c>
      <c r="U307" s="157" t="s">
        <v>117</v>
      </c>
      <c r="V307" s="179">
        <v>1</v>
      </c>
      <c r="W307" s="177" t="s">
        <v>105</v>
      </c>
      <c r="X307" s="179" t="s">
        <v>106</v>
      </c>
      <c r="Y307" s="179" t="s">
        <v>106</v>
      </c>
      <c r="Z307" s="177" t="s">
        <v>106</v>
      </c>
      <c r="AA307" s="173" t="s">
        <v>118</v>
      </c>
      <c r="AB307" s="177" t="s">
        <v>108</v>
      </c>
      <c r="AC307" s="435" t="s">
        <v>109</v>
      </c>
      <c r="AD307" s="435"/>
      <c r="AE307" s="435"/>
    </row>
    <row r="308" spans="1:31" ht="300" hidden="1">
      <c r="A308" s="188" t="s">
        <v>91</v>
      </c>
      <c r="B308" s="189" t="s">
        <v>92</v>
      </c>
      <c r="C308" s="190" t="s">
        <v>519</v>
      </c>
      <c r="D308" s="190" t="s">
        <v>520</v>
      </c>
      <c r="E308" s="190" t="s">
        <v>521</v>
      </c>
      <c r="F308" s="6" t="s">
        <v>96</v>
      </c>
      <c r="G308" s="191" t="s">
        <v>119</v>
      </c>
      <c r="H308" s="154" t="s">
        <v>120</v>
      </c>
      <c r="I308" s="173" t="s">
        <v>121</v>
      </c>
      <c r="J308" s="177" t="s">
        <v>122</v>
      </c>
      <c r="K308" s="177" t="s">
        <v>100</v>
      </c>
      <c r="L308" s="157" t="s">
        <v>123</v>
      </c>
      <c r="M308" s="178">
        <v>6</v>
      </c>
      <c r="N308" s="178">
        <v>3</v>
      </c>
      <c r="O308" s="178">
        <f t="shared" ref="O308" si="149">M308*N308</f>
        <v>18</v>
      </c>
      <c r="P308" s="144" t="str">
        <f t="shared" ref="P308" si="150">IF(OR(O308="",O308=0),"",IF(O308&lt;5,"B",IF(O308&lt;9,"M",IF(O308&lt;21,"A","MA"))))</f>
        <v>A</v>
      </c>
      <c r="Q308" s="178">
        <v>25</v>
      </c>
      <c r="R308" s="178">
        <f t="shared" ref="R308" si="151">O308*Q308</f>
        <v>450</v>
      </c>
      <c r="S308" s="145" t="str">
        <f t="shared" ref="S308" si="152">IF(R308="","",IF(AND(R308&gt;=600,R308&lt;=4000),"I",IF(AND(R308&gt;=150,R308&lt;=500),"II",IF(AND(R308&gt;=40,R308&lt;=120),"III",IF(OR(R308&lt;=20,R308&gt;=0),"IV")))))</f>
        <v>II</v>
      </c>
      <c r="T308" s="146" t="s">
        <v>103</v>
      </c>
      <c r="U308" s="164" t="s">
        <v>117</v>
      </c>
      <c r="V308" s="179">
        <v>1</v>
      </c>
      <c r="W308" s="177" t="s">
        <v>105</v>
      </c>
      <c r="X308" s="179" t="s">
        <v>106</v>
      </c>
      <c r="Y308" s="179" t="s">
        <v>106</v>
      </c>
      <c r="Z308" s="177" t="s">
        <v>106</v>
      </c>
      <c r="AA308" s="173" t="s">
        <v>124</v>
      </c>
      <c r="AB308" s="177" t="s">
        <v>108</v>
      </c>
      <c r="AC308" s="444" t="s">
        <v>109</v>
      </c>
      <c r="AD308" s="435"/>
      <c r="AE308" s="435"/>
    </row>
    <row r="309" spans="1:31" ht="157.5" hidden="1" customHeight="1">
      <c r="A309" s="188" t="s">
        <v>91</v>
      </c>
      <c r="B309" s="189" t="s">
        <v>92</v>
      </c>
      <c r="C309" s="190" t="s">
        <v>519</v>
      </c>
      <c r="D309" s="190" t="s">
        <v>520</v>
      </c>
      <c r="E309" s="190" t="s">
        <v>521</v>
      </c>
      <c r="F309" s="4" t="s">
        <v>96</v>
      </c>
      <c r="G309" s="191" t="s">
        <v>525</v>
      </c>
      <c r="H309" s="154" t="s">
        <v>126</v>
      </c>
      <c r="I309" s="173" t="s">
        <v>127</v>
      </c>
      <c r="J309" s="177" t="s">
        <v>100</v>
      </c>
      <c r="K309" s="177" t="s">
        <v>526</v>
      </c>
      <c r="L309" s="157" t="s">
        <v>123</v>
      </c>
      <c r="M309" s="178">
        <v>6</v>
      </c>
      <c r="N309" s="178">
        <v>3</v>
      </c>
      <c r="O309" s="178">
        <f>M309*N309</f>
        <v>18</v>
      </c>
      <c r="P309" s="192" t="str">
        <f>IF(OR(O309="",O309=0),"",IF(O309&lt;5,"B",IF(O309&lt;9,"M",IF(O309&lt;21,"A","MA"))))</f>
        <v>A</v>
      </c>
      <c r="Q309" s="178">
        <v>25</v>
      </c>
      <c r="R309" s="178">
        <f>O309*Q309</f>
        <v>450</v>
      </c>
      <c r="S309" s="145" t="str">
        <f>IF(R309="","",IF(AND(R309&gt;=600,R309&lt;=4000),"I",IF(AND(R309&gt;=150,R309&lt;=500),"II",IF(AND(R309&gt;=40,R309&lt;=120),"III",IF(OR(R309&lt;=20,R309&gt;=0),"IV")))))</f>
        <v>II</v>
      </c>
      <c r="T309" s="148" t="s">
        <v>103</v>
      </c>
      <c r="U309" s="157" t="s">
        <v>117</v>
      </c>
      <c r="V309" s="179">
        <v>1</v>
      </c>
      <c r="W309" s="177" t="s">
        <v>105</v>
      </c>
      <c r="X309" s="179" t="s">
        <v>106</v>
      </c>
      <c r="Y309" s="177" t="s">
        <v>128</v>
      </c>
      <c r="Z309" s="177" t="s">
        <v>106</v>
      </c>
      <c r="AA309" s="173" t="s">
        <v>129</v>
      </c>
      <c r="AB309" s="177" t="s">
        <v>108</v>
      </c>
      <c r="AC309" s="444" t="s">
        <v>109</v>
      </c>
      <c r="AD309" s="435"/>
      <c r="AE309" s="435"/>
    </row>
    <row r="310" spans="1:31" ht="185.25" hidden="1" customHeight="1">
      <c r="A310" s="188" t="s">
        <v>91</v>
      </c>
      <c r="B310" s="189" t="s">
        <v>92</v>
      </c>
      <c r="C310" s="190" t="s">
        <v>519</v>
      </c>
      <c r="D310" s="190" t="s">
        <v>520</v>
      </c>
      <c r="E310" s="190" t="s">
        <v>521</v>
      </c>
      <c r="F310" s="4" t="s">
        <v>96</v>
      </c>
      <c r="G310" s="191" t="s">
        <v>527</v>
      </c>
      <c r="H310" s="154" t="s">
        <v>132</v>
      </c>
      <c r="I310" s="173" t="s">
        <v>133</v>
      </c>
      <c r="J310" s="177" t="s">
        <v>100</v>
      </c>
      <c r="K310" s="177" t="s">
        <v>100</v>
      </c>
      <c r="L310" s="157" t="s">
        <v>123</v>
      </c>
      <c r="M310" s="178">
        <v>6</v>
      </c>
      <c r="N310" s="178">
        <v>3</v>
      </c>
      <c r="O310" s="178">
        <f>M310*N310</f>
        <v>18</v>
      </c>
      <c r="P310" s="192" t="str">
        <f>IF(OR(O310="",O310=0),"",IF(O310&lt;5,"B",IF(O310&lt;9,"M",IF(O310&lt;21,"A","MA"))))</f>
        <v>A</v>
      </c>
      <c r="Q310" s="178">
        <v>25</v>
      </c>
      <c r="R310" s="178">
        <f>O310*Q310</f>
        <v>450</v>
      </c>
      <c r="S310" s="145" t="str">
        <f>IF(R310="","",IF(AND(R310&gt;=600,R310&lt;=4000),"I",IF(AND(R310&gt;=150,R310&lt;=500),"II",IF(AND(R310&gt;=40,R310&lt;=120),"III",IF(OR(R310&lt;=20,R310&gt;=0),"IV")))))</f>
        <v>II</v>
      </c>
      <c r="T310" s="148" t="s">
        <v>103</v>
      </c>
      <c r="U310" s="157" t="s">
        <v>117</v>
      </c>
      <c r="V310" s="179">
        <v>1</v>
      </c>
      <c r="W310" s="177" t="s">
        <v>105</v>
      </c>
      <c r="X310" s="179" t="s">
        <v>106</v>
      </c>
      <c r="Y310" s="177" t="s">
        <v>106</v>
      </c>
      <c r="Z310" s="177" t="s">
        <v>106</v>
      </c>
      <c r="AA310" s="173" t="s">
        <v>129</v>
      </c>
      <c r="AB310" s="177" t="s">
        <v>108</v>
      </c>
      <c r="AC310" s="435" t="s">
        <v>109</v>
      </c>
      <c r="AD310" s="435"/>
      <c r="AE310" s="435"/>
    </row>
    <row r="311" spans="1:31" ht="143.25" hidden="1" customHeight="1">
      <c r="A311" s="188" t="s">
        <v>91</v>
      </c>
      <c r="B311" s="189" t="s">
        <v>92</v>
      </c>
      <c r="C311" s="190" t="s">
        <v>519</v>
      </c>
      <c r="D311" s="190" t="s">
        <v>520</v>
      </c>
      <c r="E311" s="190" t="s">
        <v>521</v>
      </c>
      <c r="F311" s="4" t="s">
        <v>130</v>
      </c>
      <c r="G311" s="191" t="s">
        <v>528</v>
      </c>
      <c r="H311" s="172" t="s">
        <v>136</v>
      </c>
      <c r="I311" s="158" t="s">
        <v>137</v>
      </c>
      <c r="J311" s="148" t="s">
        <v>100</v>
      </c>
      <c r="K311" s="148" t="s">
        <v>138</v>
      </c>
      <c r="L311" s="148" t="s">
        <v>100</v>
      </c>
      <c r="M311" s="193">
        <v>2</v>
      </c>
      <c r="N311" s="193">
        <v>3</v>
      </c>
      <c r="O311" s="192">
        <f>M311*N311</f>
        <v>6</v>
      </c>
      <c r="P311" s="192" t="str">
        <f>IF(OR(O311="",O311=0),"",IF(O311&lt;5,"B",IF(O311&lt;9,"M",IF(O311&lt;21,"A","MA"))))</f>
        <v>M</v>
      </c>
      <c r="Q311" s="193">
        <v>10</v>
      </c>
      <c r="R311" s="192">
        <f>O311*Q311</f>
        <v>60</v>
      </c>
      <c r="S311" s="145" t="str">
        <f>IF(R311="","",IF(AND(R311&gt;=600,R311&lt;=4000),"I",IF(AND(R311&gt;=150,R311&lt;=500),"II",IF(AND(R311&gt;=40,R311&lt;=120),"III",IF(OR(R311&lt;=20,R311&gt;=0),"IV")))))</f>
        <v>III</v>
      </c>
      <c r="T311" s="148" t="s">
        <v>139</v>
      </c>
      <c r="U311" s="148" t="s">
        <v>140</v>
      </c>
      <c r="V311" s="179">
        <v>1</v>
      </c>
      <c r="W311" s="148" t="s">
        <v>105</v>
      </c>
      <c r="X311" s="148" t="s">
        <v>106</v>
      </c>
      <c r="Y311" s="148" t="s">
        <v>106</v>
      </c>
      <c r="Z311" s="148" t="s">
        <v>106</v>
      </c>
      <c r="AA311" s="158" t="s">
        <v>141</v>
      </c>
      <c r="AB311" s="148" t="s">
        <v>106</v>
      </c>
      <c r="AC311" s="422" t="s">
        <v>142</v>
      </c>
      <c r="AD311" s="423"/>
      <c r="AE311" s="433"/>
    </row>
    <row r="312" spans="1:31" ht="91.5" hidden="1" customHeight="1">
      <c r="A312" s="188" t="s">
        <v>91</v>
      </c>
      <c r="B312" s="189" t="s">
        <v>92</v>
      </c>
      <c r="C312" s="190" t="s">
        <v>519</v>
      </c>
      <c r="D312" s="190" t="s">
        <v>520</v>
      </c>
      <c r="E312" s="190" t="s">
        <v>521</v>
      </c>
      <c r="F312" s="4" t="s">
        <v>96</v>
      </c>
      <c r="G312" s="191" t="s">
        <v>529</v>
      </c>
      <c r="H312" s="158" t="s">
        <v>144</v>
      </c>
      <c r="I312" s="158" t="s">
        <v>145</v>
      </c>
      <c r="J312" s="148" t="s">
        <v>100</v>
      </c>
      <c r="K312" s="148" t="s">
        <v>146</v>
      </c>
      <c r="L312" s="148" t="s">
        <v>530</v>
      </c>
      <c r="M312" s="193">
        <v>2</v>
      </c>
      <c r="N312" s="193">
        <v>3</v>
      </c>
      <c r="O312" s="192">
        <f t="shared" ref="O312:O313" si="153">M312*N312</f>
        <v>6</v>
      </c>
      <c r="P312" s="192" t="str">
        <f t="shared" ref="P312" si="154">IF(OR(O312="",O312=0),"",IF(O312&lt;5,"B",IF(O312&lt;9,"M",IF(O312&lt;21,"A","MA"))))</f>
        <v>M</v>
      </c>
      <c r="Q312" s="193">
        <v>10</v>
      </c>
      <c r="R312" s="192">
        <f t="shared" ref="R312" si="155">O312*Q312</f>
        <v>60</v>
      </c>
      <c r="S312" s="145" t="str">
        <f t="shared" ref="S312" si="156">IF(R312="","",IF(AND(R312&gt;=600,R312&lt;=4000),"I",IF(AND(R312&gt;=150,R312&lt;=500),"II",IF(AND(R312&gt;=40,R312&lt;=120),"III",IF(OR(R312&lt;=20,R312&gt;=0),"IV")))))</f>
        <v>III</v>
      </c>
      <c r="T312" s="148" t="s">
        <v>139</v>
      </c>
      <c r="U312" s="148" t="s">
        <v>148</v>
      </c>
      <c r="V312" s="179">
        <v>1</v>
      </c>
      <c r="W312" s="175" t="s">
        <v>105</v>
      </c>
      <c r="X312" s="148" t="s">
        <v>106</v>
      </c>
      <c r="Y312" s="148" t="s">
        <v>106</v>
      </c>
      <c r="Z312" s="148" t="s">
        <v>149</v>
      </c>
      <c r="AA312" s="158" t="s">
        <v>150</v>
      </c>
      <c r="AB312" s="148" t="s">
        <v>106</v>
      </c>
      <c r="AC312" s="422" t="s">
        <v>142</v>
      </c>
      <c r="AD312" s="423"/>
      <c r="AE312" s="433"/>
    </row>
    <row r="313" spans="1:31" ht="138.75" hidden="1" customHeight="1">
      <c r="A313" s="188" t="s">
        <v>91</v>
      </c>
      <c r="B313" s="189" t="s">
        <v>92</v>
      </c>
      <c r="C313" s="190" t="s">
        <v>519</v>
      </c>
      <c r="D313" s="190" t="s">
        <v>520</v>
      </c>
      <c r="E313" s="190" t="s">
        <v>521</v>
      </c>
      <c r="F313" s="4" t="s">
        <v>96</v>
      </c>
      <c r="G313" s="191" t="s">
        <v>531</v>
      </c>
      <c r="H313" s="158" t="s">
        <v>158</v>
      </c>
      <c r="I313" s="158" t="s">
        <v>159</v>
      </c>
      <c r="J313" s="148" t="s">
        <v>100</v>
      </c>
      <c r="K313" s="148" t="s">
        <v>532</v>
      </c>
      <c r="L313" s="148" t="s">
        <v>100</v>
      </c>
      <c r="M313" s="147">
        <v>2</v>
      </c>
      <c r="N313" s="147">
        <v>3</v>
      </c>
      <c r="O313" s="144">
        <f t="shared" si="153"/>
        <v>6</v>
      </c>
      <c r="P313" s="144" t="str">
        <f>IF(OR(O313="",O313=0),"",IF(O313&lt;5,"B",IF(O313&lt;9,"M",IF(O313&lt;21,"A","MA"))))</f>
        <v>M</v>
      </c>
      <c r="Q313" s="147">
        <v>25</v>
      </c>
      <c r="R313" s="144">
        <f>O313*Q313</f>
        <v>150</v>
      </c>
      <c r="S313" s="145" t="str">
        <f>IF(R313="","",IF(AND(R313&gt;=600,R313&lt;=4000),"I",IF(AND(R313&gt;=150,R313&lt;=500),"II",IF(AND(R313&gt;=40,R313&lt;=120),"III",IF(OR(R313&lt;=20,R313&gt;=0),"IV")))))</f>
        <v>II</v>
      </c>
      <c r="T313" s="146" t="s">
        <v>103</v>
      </c>
      <c r="U313" s="148" t="s">
        <v>162</v>
      </c>
      <c r="V313" s="179">
        <v>1</v>
      </c>
      <c r="W313" s="175" t="s">
        <v>105</v>
      </c>
      <c r="X313" s="148" t="s">
        <v>106</v>
      </c>
      <c r="Y313" s="148" t="s">
        <v>106</v>
      </c>
      <c r="Z313" s="148" t="s">
        <v>533</v>
      </c>
      <c r="AA313" s="158" t="s">
        <v>534</v>
      </c>
      <c r="AB313" s="148" t="s">
        <v>106</v>
      </c>
      <c r="AC313" s="422" t="s">
        <v>142</v>
      </c>
      <c r="AD313" s="423"/>
      <c r="AE313" s="433"/>
    </row>
    <row r="314" spans="1:31" ht="132.75" hidden="1" customHeight="1">
      <c r="A314" s="188" t="s">
        <v>91</v>
      </c>
      <c r="B314" s="189" t="s">
        <v>92</v>
      </c>
      <c r="C314" s="190" t="s">
        <v>519</v>
      </c>
      <c r="D314" s="190" t="s">
        <v>520</v>
      </c>
      <c r="E314" s="190" t="s">
        <v>521</v>
      </c>
      <c r="F314" s="4" t="s">
        <v>96</v>
      </c>
      <c r="G314" s="191" t="s">
        <v>535</v>
      </c>
      <c r="H314" s="171" t="s">
        <v>166</v>
      </c>
      <c r="I314" s="171" t="s">
        <v>167</v>
      </c>
      <c r="J314" s="4" t="s">
        <v>100</v>
      </c>
      <c r="K314" s="4" t="s">
        <v>100</v>
      </c>
      <c r="L314" s="4" t="s">
        <v>168</v>
      </c>
      <c r="M314" s="195">
        <v>2</v>
      </c>
      <c r="N314" s="195">
        <v>3</v>
      </c>
      <c r="O314" s="196">
        <f>M314*N314</f>
        <v>6</v>
      </c>
      <c r="P314" s="196" t="str">
        <f>IF(OR(O314="",O314=0),"",IF(O314&lt;5,"B",IF(O314&lt;9,"M",IF(O314&lt;21,"A","MA"))))</f>
        <v>M</v>
      </c>
      <c r="Q314" s="195">
        <v>25</v>
      </c>
      <c r="R314" s="196">
        <f>O314*Q314</f>
        <v>150</v>
      </c>
      <c r="S314" s="101" t="str">
        <f>IF(R314="","",IF(AND(R314&gt;=600,R314&lt;=4000),"I",IF(AND(R314&gt;=150,R314&lt;=500),"II",IF(AND(R314&gt;=40,R314&lt;=120),"III",IF(OR(R314&lt;=20,R314&gt;=0),"IV")))))</f>
        <v>II</v>
      </c>
      <c r="T314" s="148" t="s">
        <v>103</v>
      </c>
      <c r="U314" s="4" t="s">
        <v>169</v>
      </c>
      <c r="V314" s="179">
        <v>1</v>
      </c>
      <c r="W314" s="175" t="s">
        <v>105</v>
      </c>
      <c r="X314" s="4" t="s">
        <v>106</v>
      </c>
      <c r="Y314" s="4" t="s">
        <v>106</v>
      </c>
      <c r="Z314" s="148" t="s">
        <v>106</v>
      </c>
      <c r="AA314" s="171" t="s">
        <v>106</v>
      </c>
      <c r="AB314" s="4" t="s">
        <v>172</v>
      </c>
      <c r="AC314" s="422" t="s">
        <v>142</v>
      </c>
      <c r="AD314" s="423"/>
      <c r="AE314" s="433"/>
    </row>
    <row r="315" spans="1:31" ht="95.25" hidden="1" customHeight="1">
      <c r="A315" s="188" t="s">
        <v>91</v>
      </c>
      <c r="B315" s="189" t="s">
        <v>92</v>
      </c>
      <c r="C315" s="190" t="s">
        <v>519</v>
      </c>
      <c r="D315" s="190" t="s">
        <v>520</v>
      </c>
      <c r="E315" s="190" t="s">
        <v>521</v>
      </c>
      <c r="F315" s="4" t="s">
        <v>96</v>
      </c>
      <c r="G315" s="191" t="s">
        <v>173</v>
      </c>
      <c r="H315" s="171" t="s">
        <v>174</v>
      </c>
      <c r="I315" s="171" t="s">
        <v>175</v>
      </c>
      <c r="J315" s="4" t="s">
        <v>100</v>
      </c>
      <c r="K315" s="4" t="s">
        <v>100</v>
      </c>
      <c r="L315" s="4" t="s">
        <v>100</v>
      </c>
      <c r="M315" s="195">
        <v>2</v>
      </c>
      <c r="N315" s="195">
        <v>3</v>
      </c>
      <c r="O315" s="196">
        <f>M315*N315</f>
        <v>6</v>
      </c>
      <c r="P315" s="196" t="str">
        <f>IF(OR(O315="",O315=0),"",IF(O315&lt;5,"B",IF(O315&lt;9,"M",IF(O315&lt;21,"A","MA"))))</f>
        <v>M</v>
      </c>
      <c r="Q315" s="195">
        <v>25</v>
      </c>
      <c r="R315" s="196">
        <f>O315*Q315</f>
        <v>150</v>
      </c>
      <c r="S315" s="101" t="str">
        <f>IF(R315="","",IF(AND(R315&gt;=600,R315&lt;=4000),"I",IF(AND(R315&gt;=150,R315&lt;=500),"II",IF(AND(R315&gt;=40,R315&lt;=120),"III",IF(OR(R315&lt;=20,R315&gt;=0),"IV")))))</f>
        <v>II</v>
      </c>
      <c r="T315" s="148" t="s">
        <v>103</v>
      </c>
      <c r="U315" s="4" t="s">
        <v>176</v>
      </c>
      <c r="V315" s="179">
        <v>1</v>
      </c>
      <c r="W315" s="175" t="s">
        <v>105</v>
      </c>
      <c r="X315" s="4" t="s">
        <v>106</v>
      </c>
      <c r="Y315" s="4" t="s">
        <v>106</v>
      </c>
      <c r="Z315" s="148" t="s">
        <v>106</v>
      </c>
      <c r="AA315" s="171" t="s">
        <v>177</v>
      </c>
      <c r="AB315" s="4" t="s">
        <v>178</v>
      </c>
      <c r="AC315" s="422" t="s">
        <v>142</v>
      </c>
      <c r="AD315" s="423"/>
      <c r="AE315" s="433"/>
    </row>
    <row r="316" spans="1:31" ht="119.25" hidden="1" customHeight="1">
      <c r="A316" s="188" t="s">
        <v>91</v>
      </c>
      <c r="B316" s="189" t="s">
        <v>92</v>
      </c>
      <c r="C316" s="190" t="s">
        <v>519</v>
      </c>
      <c r="D316" s="190" t="s">
        <v>520</v>
      </c>
      <c r="E316" s="190" t="s">
        <v>521</v>
      </c>
      <c r="F316" s="4" t="s">
        <v>96</v>
      </c>
      <c r="G316" s="191" t="s">
        <v>536</v>
      </c>
      <c r="H316" s="171" t="s">
        <v>537</v>
      </c>
      <c r="I316" s="174" t="s">
        <v>538</v>
      </c>
      <c r="J316" s="176" t="s">
        <v>100</v>
      </c>
      <c r="K316" s="176" t="s">
        <v>100</v>
      </c>
      <c r="L316" s="175" t="s">
        <v>195</v>
      </c>
      <c r="M316" s="176">
        <v>6</v>
      </c>
      <c r="N316" s="176">
        <v>3</v>
      </c>
      <c r="O316" s="196">
        <f>M316*N316</f>
        <v>18</v>
      </c>
      <c r="P316" s="192" t="str">
        <f t="shared" ref="P316:P322" si="157">IF(OR(O316="",O316=0),"",IF(O316&lt;5,"B",IF(O316&lt;9,"M",IF(O316&lt;21,"A","MA"))))</f>
        <v>A</v>
      </c>
      <c r="Q316" s="176">
        <v>25</v>
      </c>
      <c r="R316" s="196">
        <f>O316*Q316</f>
        <v>450</v>
      </c>
      <c r="S316" s="145" t="str">
        <f t="shared" ref="S316:S324" si="158">IF(R316="","",IF(AND(R316&gt;=600,R316&lt;=4000),"I",IF(AND(R316&gt;=150,R316&lt;=500),"II",IF(AND(R316&gt;=40,R316&lt;=120),"III",IF(OR(R316&lt;=20,R316&gt;=0),"IV")))))</f>
        <v>II</v>
      </c>
      <c r="T316" s="148" t="s">
        <v>103</v>
      </c>
      <c r="U316" s="162" t="s">
        <v>539</v>
      </c>
      <c r="V316" s="179">
        <v>1</v>
      </c>
      <c r="W316" s="175" t="s">
        <v>105</v>
      </c>
      <c r="X316" s="176" t="s">
        <v>106</v>
      </c>
      <c r="Y316" s="176" t="s">
        <v>106</v>
      </c>
      <c r="Z316" s="176" t="s">
        <v>106</v>
      </c>
      <c r="AA316" s="174" t="s">
        <v>540</v>
      </c>
      <c r="AB316" s="177" t="s">
        <v>108</v>
      </c>
      <c r="AC316" s="422" t="s">
        <v>186</v>
      </c>
      <c r="AD316" s="423"/>
      <c r="AE316" s="423"/>
    </row>
    <row r="317" spans="1:31" ht="202.5" hidden="1" customHeight="1">
      <c r="A317" s="188" t="s">
        <v>91</v>
      </c>
      <c r="B317" s="189" t="s">
        <v>92</v>
      </c>
      <c r="C317" s="190" t="s">
        <v>519</v>
      </c>
      <c r="D317" s="190" t="s">
        <v>520</v>
      </c>
      <c r="E317" s="190" t="s">
        <v>521</v>
      </c>
      <c r="F317" s="4" t="s">
        <v>96</v>
      </c>
      <c r="G317" s="191" t="s">
        <v>541</v>
      </c>
      <c r="H317" s="172" t="s">
        <v>193</v>
      </c>
      <c r="I317" s="174" t="s">
        <v>194</v>
      </c>
      <c r="J317" s="176" t="s">
        <v>100</v>
      </c>
      <c r="K317" s="175" t="s">
        <v>100</v>
      </c>
      <c r="L317" s="175" t="s">
        <v>195</v>
      </c>
      <c r="M317" s="176">
        <v>2</v>
      </c>
      <c r="N317" s="176">
        <v>2</v>
      </c>
      <c r="O317" s="176">
        <v>4</v>
      </c>
      <c r="P317" s="192" t="str">
        <f t="shared" si="157"/>
        <v>B</v>
      </c>
      <c r="Q317" s="176">
        <v>10</v>
      </c>
      <c r="R317" s="176">
        <v>40</v>
      </c>
      <c r="S317" s="145" t="str">
        <f t="shared" si="158"/>
        <v>III</v>
      </c>
      <c r="T317" s="148" t="s">
        <v>139</v>
      </c>
      <c r="U317" s="162" t="s">
        <v>196</v>
      </c>
      <c r="V317" s="179">
        <v>1</v>
      </c>
      <c r="W317" s="175" t="s">
        <v>105</v>
      </c>
      <c r="X317" s="176" t="s">
        <v>106</v>
      </c>
      <c r="Y317" s="176" t="s">
        <v>106</v>
      </c>
      <c r="Z317" s="176" t="s">
        <v>106</v>
      </c>
      <c r="AA317" s="174" t="s">
        <v>197</v>
      </c>
      <c r="AB317" s="175" t="s">
        <v>198</v>
      </c>
      <c r="AC317" s="422" t="s">
        <v>186</v>
      </c>
      <c r="AD317" s="423"/>
      <c r="AE317" s="423"/>
    </row>
    <row r="318" spans="1:31" ht="225" hidden="1" customHeight="1">
      <c r="A318" s="188" t="s">
        <v>91</v>
      </c>
      <c r="B318" s="189" t="s">
        <v>92</v>
      </c>
      <c r="C318" s="190" t="s">
        <v>519</v>
      </c>
      <c r="D318" s="190" t="s">
        <v>520</v>
      </c>
      <c r="E318" s="190" t="s">
        <v>521</v>
      </c>
      <c r="F318" s="4" t="s">
        <v>96</v>
      </c>
      <c r="G318" s="191" t="s">
        <v>542</v>
      </c>
      <c r="H318" s="171" t="s">
        <v>200</v>
      </c>
      <c r="I318" s="174" t="s">
        <v>194</v>
      </c>
      <c r="J318" s="176" t="s">
        <v>100</v>
      </c>
      <c r="K318" s="175" t="s">
        <v>100</v>
      </c>
      <c r="L318" s="175" t="s">
        <v>195</v>
      </c>
      <c r="M318" s="176">
        <v>2</v>
      </c>
      <c r="N318" s="176">
        <v>2</v>
      </c>
      <c r="O318" s="176">
        <v>4</v>
      </c>
      <c r="P318" s="192" t="str">
        <f t="shared" si="157"/>
        <v>B</v>
      </c>
      <c r="Q318" s="176">
        <v>10</v>
      </c>
      <c r="R318" s="176">
        <v>40</v>
      </c>
      <c r="S318" s="145" t="str">
        <f t="shared" si="158"/>
        <v>III</v>
      </c>
      <c r="T318" s="148" t="s">
        <v>139</v>
      </c>
      <c r="U318" s="162" t="s">
        <v>196</v>
      </c>
      <c r="V318" s="179">
        <v>1</v>
      </c>
      <c r="W318" s="175" t="s">
        <v>105</v>
      </c>
      <c r="X318" s="176" t="s">
        <v>106</v>
      </c>
      <c r="Y318" s="176" t="s">
        <v>106</v>
      </c>
      <c r="Z318" s="176" t="s">
        <v>106</v>
      </c>
      <c r="AA318" s="174" t="s">
        <v>197</v>
      </c>
      <c r="AB318" s="177" t="s">
        <v>198</v>
      </c>
      <c r="AC318" s="422" t="s">
        <v>186</v>
      </c>
      <c r="AD318" s="423"/>
      <c r="AE318" s="423"/>
    </row>
    <row r="319" spans="1:31" ht="124.5" hidden="1" customHeight="1">
      <c r="A319" s="188" t="s">
        <v>91</v>
      </c>
      <c r="B319" s="189" t="s">
        <v>92</v>
      </c>
      <c r="C319" s="190" t="s">
        <v>519</v>
      </c>
      <c r="D319" s="190" t="s">
        <v>520</v>
      </c>
      <c r="E319" s="190" t="s">
        <v>521</v>
      </c>
      <c r="F319" s="4" t="s">
        <v>96</v>
      </c>
      <c r="G319" s="191" t="s">
        <v>543</v>
      </c>
      <c r="H319" s="158" t="s">
        <v>202</v>
      </c>
      <c r="I319" s="158" t="s">
        <v>203</v>
      </c>
      <c r="J319" s="148" t="s">
        <v>100</v>
      </c>
      <c r="K319" s="148" t="s">
        <v>204</v>
      </c>
      <c r="L319" s="148" t="s">
        <v>205</v>
      </c>
      <c r="M319" s="193">
        <v>2</v>
      </c>
      <c r="N319" s="193">
        <v>3</v>
      </c>
      <c r="O319" s="196">
        <f t="shared" ref="O319:O322" si="159">M319*N319</f>
        <v>6</v>
      </c>
      <c r="P319" s="192" t="str">
        <f t="shared" si="157"/>
        <v>M</v>
      </c>
      <c r="Q319" s="193">
        <v>25</v>
      </c>
      <c r="R319" s="196">
        <f t="shared" ref="R319:R329" si="160">O319*Q319</f>
        <v>150</v>
      </c>
      <c r="S319" s="145" t="str">
        <f t="shared" si="158"/>
        <v>II</v>
      </c>
      <c r="T319" s="148" t="s">
        <v>103</v>
      </c>
      <c r="U319" s="148" t="s">
        <v>206</v>
      </c>
      <c r="V319" s="179">
        <v>1</v>
      </c>
      <c r="W319" s="175" t="s">
        <v>105</v>
      </c>
      <c r="X319" s="148" t="s">
        <v>106</v>
      </c>
      <c r="Y319" s="148" t="s">
        <v>106</v>
      </c>
      <c r="Z319" s="148" t="s">
        <v>106</v>
      </c>
      <c r="AA319" s="158" t="s">
        <v>207</v>
      </c>
      <c r="AB319" s="148" t="s">
        <v>106</v>
      </c>
      <c r="AC319" s="422" t="s">
        <v>208</v>
      </c>
      <c r="AD319" s="423"/>
      <c r="AE319" s="423"/>
    </row>
    <row r="320" spans="1:31" ht="177.75" hidden="1" customHeight="1">
      <c r="A320" s="188" t="s">
        <v>91</v>
      </c>
      <c r="B320" s="189" t="s">
        <v>92</v>
      </c>
      <c r="C320" s="190" t="s">
        <v>519</v>
      </c>
      <c r="D320" s="190" t="s">
        <v>520</v>
      </c>
      <c r="E320" s="190" t="s">
        <v>521</v>
      </c>
      <c r="F320" s="4" t="s">
        <v>96</v>
      </c>
      <c r="G320" s="191" t="s">
        <v>544</v>
      </c>
      <c r="H320" s="158" t="s">
        <v>545</v>
      </c>
      <c r="I320" s="158" t="s">
        <v>213</v>
      </c>
      <c r="J320" s="148" t="s">
        <v>100</v>
      </c>
      <c r="K320" s="148" t="s">
        <v>214</v>
      </c>
      <c r="L320" s="148" t="s">
        <v>205</v>
      </c>
      <c r="M320" s="147">
        <v>2</v>
      </c>
      <c r="N320" s="147">
        <v>3</v>
      </c>
      <c r="O320" s="144">
        <f t="shared" si="159"/>
        <v>6</v>
      </c>
      <c r="P320" s="144" t="str">
        <f t="shared" si="157"/>
        <v>M</v>
      </c>
      <c r="Q320" s="147">
        <v>25</v>
      </c>
      <c r="R320" s="100">
        <f t="shared" si="160"/>
        <v>150</v>
      </c>
      <c r="S320" s="145" t="str">
        <f t="shared" si="158"/>
        <v>II</v>
      </c>
      <c r="T320" s="146" t="s">
        <v>103</v>
      </c>
      <c r="U320" s="148" t="s">
        <v>206</v>
      </c>
      <c r="V320" s="179">
        <v>1</v>
      </c>
      <c r="W320" s="175" t="s">
        <v>105</v>
      </c>
      <c r="X320" s="148" t="s">
        <v>106</v>
      </c>
      <c r="Y320" s="148" t="s">
        <v>106</v>
      </c>
      <c r="Z320" s="148" t="s">
        <v>106</v>
      </c>
      <c r="AA320" s="158" t="s">
        <v>546</v>
      </c>
      <c r="AB320" s="148" t="s">
        <v>106</v>
      </c>
      <c r="AC320" s="422" t="s">
        <v>208</v>
      </c>
      <c r="AD320" s="423"/>
      <c r="AE320" s="423"/>
    </row>
    <row r="321" spans="1:31" ht="111" hidden="1" customHeight="1">
      <c r="A321" s="188" t="s">
        <v>91</v>
      </c>
      <c r="B321" s="189" t="s">
        <v>92</v>
      </c>
      <c r="C321" s="190" t="s">
        <v>519</v>
      </c>
      <c r="D321" s="190" t="s">
        <v>520</v>
      </c>
      <c r="E321" s="190" t="s">
        <v>521</v>
      </c>
      <c r="F321" s="4" t="s">
        <v>96</v>
      </c>
      <c r="G321" s="191" t="s">
        <v>547</v>
      </c>
      <c r="H321" s="158" t="s">
        <v>217</v>
      </c>
      <c r="I321" s="158" t="s">
        <v>218</v>
      </c>
      <c r="J321" s="148" t="s">
        <v>100</v>
      </c>
      <c r="K321" s="148" t="s">
        <v>204</v>
      </c>
      <c r="L321" s="148" t="s">
        <v>219</v>
      </c>
      <c r="M321" s="193">
        <v>2</v>
      </c>
      <c r="N321" s="193">
        <v>3</v>
      </c>
      <c r="O321" s="192">
        <f t="shared" si="159"/>
        <v>6</v>
      </c>
      <c r="P321" s="192" t="str">
        <f t="shared" si="157"/>
        <v>M</v>
      </c>
      <c r="Q321" s="193">
        <v>25</v>
      </c>
      <c r="R321" s="196">
        <f t="shared" si="160"/>
        <v>150</v>
      </c>
      <c r="S321" s="145" t="str">
        <f t="shared" si="158"/>
        <v>II</v>
      </c>
      <c r="T321" s="148" t="s">
        <v>103</v>
      </c>
      <c r="U321" s="148" t="s">
        <v>206</v>
      </c>
      <c r="V321" s="179">
        <v>1</v>
      </c>
      <c r="W321" s="175" t="s">
        <v>105</v>
      </c>
      <c r="X321" s="148" t="s">
        <v>106</v>
      </c>
      <c r="Y321" s="148" t="s">
        <v>106</v>
      </c>
      <c r="Z321" s="146" t="s">
        <v>106</v>
      </c>
      <c r="AA321" s="158" t="s">
        <v>220</v>
      </c>
      <c r="AB321" s="148" t="s">
        <v>106</v>
      </c>
      <c r="AC321" s="422" t="s">
        <v>208</v>
      </c>
      <c r="AD321" s="423"/>
      <c r="AE321" s="423"/>
    </row>
    <row r="322" spans="1:31" ht="117.75" hidden="1" customHeight="1">
      <c r="A322" s="188" t="s">
        <v>91</v>
      </c>
      <c r="B322" s="189" t="s">
        <v>92</v>
      </c>
      <c r="C322" s="190" t="s">
        <v>519</v>
      </c>
      <c r="D322" s="190" t="s">
        <v>520</v>
      </c>
      <c r="E322" s="190" t="s">
        <v>521</v>
      </c>
      <c r="F322" s="4" t="s">
        <v>96</v>
      </c>
      <c r="G322" s="191" t="s">
        <v>548</v>
      </c>
      <c r="H322" s="158" t="s">
        <v>227</v>
      </c>
      <c r="I322" s="158" t="s">
        <v>218</v>
      </c>
      <c r="J322" s="148" t="s">
        <v>100</v>
      </c>
      <c r="K322" s="148" t="s">
        <v>204</v>
      </c>
      <c r="L322" s="148" t="s">
        <v>219</v>
      </c>
      <c r="M322" s="193">
        <v>2</v>
      </c>
      <c r="N322" s="193">
        <v>3</v>
      </c>
      <c r="O322" s="192">
        <f t="shared" si="159"/>
        <v>6</v>
      </c>
      <c r="P322" s="192" t="str">
        <f t="shared" si="157"/>
        <v>M</v>
      </c>
      <c r="Q322" s="193">
        <v>25</v>
      </c>
      <c r="R322" s="196">
        <f t="shared" si="160"/>
        <v>150</v>
      </c>
      <c r="S322" s="145" t="str">
        <f t="shared" si="158"/>
        <v>II</v>
      </c>
      <c r="T322" s="148" t="s">
        <v>103</v>
      </c>
      <c r="U322" s="148" t="s">
        <v>206</v>
      </c>
      <c r="V322" s="179">
        <v>1</v>
      </c>
      <c r="W322" s="175" t="s">
        <v>105</v>
      </c>
      <c r="X322" s="148" t="s">
        <v>106</v>
      </c>
      <c r="Y322" s="148" t="s">
        <v>106</v>
      </c>
      <c r="Z322" s="148" t="s">
        <v>106</v>
      </c>
      <c r="AA322" s="158" t="s">
        <v>235</v>
      </c>
      <c r="AB322" s="148" t="s">
        <v>106</v>
      </c>
      <c r="AC322" s="422" t="s">
        <v>208</v>
      </c>
      <c r="AD322" s="423"/>
      <c r="AE322" s="423"/>
    </row>
    <row r="323" spans="1:31" ht="169.5" hidden="1" customHeight="1">
      <c r="A323" s="188" t="s">
        <v>91</v>
      </c>
      <c r="B323" s="189" t="s">
        <v>92</v>
      </c>
      <c r="C323" s="190" t="s">
        <v>519</v>
      </c>
      <c r="D323" s="190" t="s">
        <v>520</v>
      </c>
      <c r="E323" s="190" t="s">
        <v>521</v>
      </c>
      <c r="F323" s="198" t="s">
        <v>96</v>
      </c>
      <c r="G323" s="199" t="s">
        <v>549</v>
      </c>
      <c r="H323" s="200" t="s">
        <v>237</v>
      </c>
      <c r="I323" s="173" t="s">
        <v>238</v>
      </c>
      <c r="J323" s="179" t="s">
        <v>100</v>
      </c>
      <c r="K323" s="177" t="s">
        <v>239</v>
      </c>
      <c r="L323" s="177" t="s">
        <v>240</v>
      </c>
      <c r="M323" s="201">
        <v>2</v>
      </c>
      <c r="N323" s="201">
        <v>3</v>
      </c>
      <c r="O323" s="202">
        <f>M323*N323</f>
        <v>6</v>
      </c>
      <c r="P323" s="202" t="str">
        <f>IF(OR(O323="",O323=0),"",IF(O323&lt;5,"B",IF(O323&lt;9,"M",IF(O323&lt;21,"A","MA"))))</f>
        <v>M</v>
      </c>
      <c r="Q323" s="201">
        <v>25</v>
      </c>
      <c r="R323" s="203">
        <f t="shared" si="160"/>
        <v>150</v>
      </c>
      <c r="S323" s="204" t="str">
        <f t="shared" si="158"/>
        <v>II</v>
      </c>
      <c r="T323" s="205" t="s">
        <v>103</v>
      </c>
      <c r="U323" s="164" t="s">
        <v>241</v>
      </c>
      <c r="V323" s="179">
        <v>1</v>
      </c>
      <c r="W323" s="177" t="s">
        <v>105</v>
      </c>
      <c r="X323" s="206" t="s">
        <v>106</v>
      </c>
      <c r="Y323" s="206" t="s">
        <v>106</v>
      </c>
      <c r="Z323" s="206" t="s">
        <v>242</v>
      </c>
      <c r="AA323" s="154" t="s">
        <v>243</v>
      </c>
      <c r="AB323" s="206" t="s">
        <v>244</v>
      </c>
      <c r="AC323" s="429" t="s">
        <v>245</v>
      </c>
      <c r="AD323" s="429"/>
      <c r="AE323" s="429"/>
    </row>
    <row r="324" spans="1:31" ht="282.75" hidden="1" customHeight="1">
      <c r="A324" s="188" t="s">
        <v>91</v>
      </c>
      <c r="B324" s="189" t="s">
        <v>92</v>
      </c>
      <c r="C324" s="190" t="s">
        <v>519</v>
      </c>
      <c r="D324" s="190" t="s">
        <v>520</v>
      </c>
      <c r="E324" s="190" t="s">
        <v>521</v>
      </c>
      <c r="F324" s="6" t="s">
        <v>96</v>
      </c>
      <c r="G324" s="191" t="s">
        <v>550</v>
      </c>
      <c r="H324" s="158" t="s">
        <v>247</v>
      </c>
      <c r="I324" s="158" t="s">
        <v>248</v>
      </c>
      <c r="J324" s="148" t="s">
        <v>100</v>
      </c>
      <c r="K324" s="175" t="s">
        <v>100</v>
      </c>
      <c r="L324" s="175" t="s">
        <v>249</v>
      </c>
      <c r="M324" s="147">
        <v>6</v>
      </c>
      <c r="N324" s="147">
        <v>3</v>
      </c>
      <c r="O324" s="144">
        <f>M324*N324</f>
        <v>18</v>
      </c>
      <c r="P324" s="144" t="str">
        <f>IF(OR(O324="",O324=0),"",IF(O324&lt;5,"B",IF(O324&lt;9,"M",IF(O324&lt;21,"A","MA"))))</f>
        <v>A</v>
      </c>
      <c r="Q324" s="147">
        <v>25</v>
      </c>
      <c r="R324" s="100">
        <f t="shared" si="160"/>
        <v>450</v>
      </c>
      <c r="S324" s="145" t="str">
        <f t="shared" si="158"/>
        <v>II</v>
      </c>
      <c r="T324" s="146" t="s">
        <v>103</v>
      </c>
      <c r="U324" s="148" t="s">
        <v>241</v>
      </c>
      <c r="V324" s="179">
        <v>1</v>
      </c>
      <c r="W324" s="175" t="s">
        <v>105</v>
      </c>
      <c r="X324" s="148" t="s">
        <v>106</v>
      </c>
      <c r="Y324" s="148" t="s">
        <v>106</v>
      </c>
      <c r="Z324" s="148" t="s">
        <v>106</v>
      </c>
      <c r="AA324" s="158" t="s">
        <v>250</v>
      </c>
      <c r="AB324" s="148" t="s">
        <v>106</v>
      </c>
      <c r="AC324" s="429" t="s">
        <v>245</v>
      </c>
      <c r="AD324" s="429"/>
      <c r="AE324" s="429"/>
    </row>
    <row r="325" spans="1:31" ht="250.5" hidden="1" customHeight="1">
      <c r="A325" s="188" t="s">
        <v>91</v>
      </c>
      <c r="B325" s="189" t="s">
        <v>92</v>
      </c>
      <c r="C325" s="190" t="s">
        <v>519</v>
      </c>
      <c r="D325" s="190" t="s">
        <v>520</v>
      </c>
      <c r="E325" s="190" t="s">
        <v>521</v>
      </c>
      <c r="F325" s="6" t="s">
        <v>96</v>
      </c>
      <c r="G325" s="199" t="s">
        <v>551</v>
      </c>
      <c r="H325" s="207" t="s">
        <v>252</v>
      </c>
      <c r="I325" s="207" t="s">
        <v>253</v>
      </c>
      <c r="J325" s="208" t="s">
        <v>100</v>
      </c>
      <c r="K325" s="208" t="s">
        <v>100</v>
      </c>
      <c r="L325" s="208" t="s">
        <v>100</v>
      </c>
      <c r="M325" s="209">
        <v>2</v>
      </c>
      <c r="N325" s="209">
        <v>3</v>
      </c>
      <c r="O325" s="209">
        <v>6</v>
      </c>
      <c r="P325" s="202" t="str">
        <f t="shared" ref="P325:P329" si="161">IF(OR(O325="",O325=0),"",IF(O325&lt;5,"B",IF(O325&lt;9,"M",IF(O325&lt;21,"A","MA"))))</f>
        <v>M</v>
      </c>
      <c r="Q325" s="209">
        <v>10</v>
      </c>
      <c r="R325" s="210">
        <f t="shared" si="160"/>
        <v>60</v>
      </c>
      <c r="S325" s="211" t="s">
        <v>154</v>
      </c>
      <c r="T325" s="212" t="s">
        <v>139</v>
      </c>
      <c r="U325" s="212" t="s">
        <v>254</v>
      </c>
      <c r="V325" s="179">
        <v>1</v>
      </c>
      <c r="W325" s="177" t="s">
        <v>105</v>
      </c>
      <c r="X325" s="208" t="s">
        <v>106</v>
      </c>
      <c r="Y325" s="208" t="s">
        <v>106</v>
      </c>
      <c r="Z325" s="208" t="s">
        <v>106</v>
      </c>
      <c r="AA325" s="207" t="s">
        <v>255</v>
      </c>
      <c r="AB325" s="206" t="s">
        <v>244</v>
      </c>
      <c r="AC325" s="430" t="s">
        <v>256</v>
      </c>
      <c r="AD325" s="430"/>
      <c r="AE325" s="430"/>
    </row>
    <row r="326" spans="1:31" ht="130.5" hidden="1" customHeight="1">
      <c r="A326" s="188" t="s">
        <v>91</v>
      </c>
      <c r="B326" s="189" t="s">
        <v>92</v>
      </c>
      <c r="C326" s="190" t="s">
        <v>519</v>
      </c>
      <c r="D326" s="190" t="s">
        <v>520</v>
      </c>
      <c r="E326" s="190" t="s">
        <v>521</v>
      </c>
      <c r="F326" s="6" t="s">
        <v>130</v>
      </c>
      <c r="G326" s="191" t="s">
        <v>552</v>
      </c>
      <c r="H326" s="158" t="s">
        <v>265</v>
      </c>
      <c r="I326" s="158" t="s">
        <v>266</v>
      </c>
      <c r="J326" s="148" t="s">
        <v>100</v>
      </c>
      <c r="K326" s="175" t="s">
        <v>100</v>
      </c>
      <c r="L326" s="175" t="s">
        <v>261</v>
      </c>
      <c r="M326" s="147">
        <v>6</v>
      </c>
      <c r="N326" s="147">
        <v>1</v>
      </c>
      <c r="O326" s="144">
        <f t="shared" ref="O326:O329" si="162">M326*N326</f>
        <v>6</v>
      </c>
      <c r="P326" s="144" t="str">
        <f t="shared" si="161"/>
        <v>M</v>
      </c>
      <c r="Q326" s="147">
        <v>10</v>
      </c>
      <c r="R326" s="150">
        <f t="shared" si="160"/>
        <v>60</v>
      </c>
      <c r="S326" s="145" t="str">
        <f t="shared" ref="S326:S327" si="163">IF(R326="","",IF(AND(R326&gt;=600,R326&lt;=4000),"I",IF(AND(R326&gt;=150,R326&lt;=500),"II",IF(AND(R326&gt;=40,R326&lt;=120),"III",IF(OR(R326&lt;=20,R326&gt;=0),"IV")))))</f>
        <v>III</v>
      </c>
      <c r="T326" s="146" t="s">
        <v>139</v>
      </c>
      <c r="U326" s="175" t="s">
        <v>262</v>
      </c>
      <c r="V326" s="179">
        <v>1</v>
      </c>
      <c r="W326" s="175" t="s">
        <v>105</v>
      </c>
      <c r="X326" s="148" t="s">
        <v>106</v>
      </c>
      <c r="Y326" s="148" t="s">
        <v>106</v>
      </c>
      <c r="Z326" s="175" t="s">
        <v>106</v>
      </c>
      <c r="AA326" s="174" t="s">
        <v>267</v>
      </c>
      <c r="AB326" s="176" t="s">
        <v>106</v>
      </c>
      <c r="AC326" s="431" t="s">
        <v>256</v>
      </c>
      <c r="AD326" s="431"/>
      <c r="AE326" s="431"/>
    </row>
    <row r="327" spans="1:31" ht="218.25" hidden="1" customHeight="1">
      <c r="A327" s="188" t="s">
        <v>91</v>
      </c>
      <c r="B327" s="189" t="s">
        <v>92</v>
      </c>
      <c r="C327" s="190" t="s">
        <v>519</v>
      </c>
      <c r="D327" s="190" t="s">
        <v>520</v>
      </c>
      <c r="E327" s="190" t="s">
        <v>521</v>
      </c>
      <c r="F327" s="6" t="s">
        <v>96</v>
      </c>
      <c r="G327" s="191" t="s">
        <v>553</v>
      </c>
      <c r="H327" s="158" t="s">
        <v>269</v>
      </c>
      <c r="I327" s="174" t="s">
        <v>270</v>
      </c>
      <c r="J327" s="162" t="s">
        <v>100</v>
      </c>
      <c r="K327" s="162" t="s">
        <v>271</v>
      </c>
      <c r="L327" s="175" t="s">
        <v>100</v>
      </c>
      <c r="M327" s="147">
        <v>6</v>
      </c>
      <c r="N327" s="147">
        <v>3</v>
      </c>
      <c r="O327" s="144">
        <f t="shared" si="162"/>
        <v>18</v>
      </c>
      <c r="P327" s="144" t="str">
        <f t="shared" si="161"/>
        <v>A</v>
      </c>
      <c r="Q327" s="147">
        <v>25</v>
      </c>
      <c r="R327" s="150">
        <f t="shared" si="160"/>
        <v>450</v>
      </c>
      <c r="S327" s="145" t="str">
        <f t="shared" si="163"/>
        <v>II</v>
      </c>
      <c r="T327" s="146" t="s">
        <v>103</v>
      </c>
      <c r="U327" s="175" t="s">
        <v>273</v>
      </c>
      <c r="V327" s="179">
        <v>1</v>
      </c>
      <c r="W327" s="175" t="s">
        <v>105</v>
      </c>
      <c r="X327" s="176" t="s">
        <v>106</v>
      </c>
      <c r="Y327" s="176" t="s">
        <v>106</v>
      </c>
      <c r="Z327" s="176" t="s">
        <v>106</v>
      </c>
      <c r="AA327" s="174" t="s">
        <v>274</v>
      </c>
      <c r="AB327" s="148" t="s">
        <v>106</v>
      </c>
      <c r="AC327" s="429" t="s">
        <v>256</v>
      </c>
      <c r="AD327" s="429"/>
      <c r="AE327" s="429"/>
    </row>
    <row r="328" spans="1:31" ht="198" hidden="1" customHeight="1">
      <c r="A328" s="188" t="s">
        <v>91</v>
      </c>
      <c r="B328" s="189" t="s">
        <v>92</v>
      </c>
      <c r="C328" s="190" t="s">
        <v>519</v>
      </c>
      <c r="D328" s="190" t="s">
        <v>520</v>
      </c>
      <c r="E328" s="190" t="s">
        <v>521</v>
      </c>
      <c r="F328" s="6" t="s">
        <v>96</v>
      </c>
      <c r="G328" s="191" t="s">
        <v>554</v>
      </c>
      <c r="H328" s="160" t="s">
        <v>555</v>
      </c>
      <c r="I328" s="160" t="s">
        <v>556</v>
      </c>
      <c r="J328" s="153" t="s">
        <v>557</v>
      </c>
      <c r="K328" s="153" t="s">
        <v>100</v>
      </c>
      <c r="L328" s="153" t="s">
        <v>100</v>
      </c>
      <c r="M328" s="149">
        <v>2</v>
      </c>
      <c r="N328" s="149">
        <v>3</v>
      </c>
      <c r="O328" s="179">
        <f t="shared" si="162"/>
        <v>6</v>
      </c>
      <c r="P328" s="144" t="str">
        <f t="shared" si="161"/>
        <v>M</v>
      </c>
      <c r="Q328" s="149">
        <v>10</v>
      </c>
      <c r="R328" s="150">
        <f t="shared" si="160"/>
        <v>60</v>
      </c>
      <c r="S328" s="151" t="s">
        <v>154</v>
      </c>
      <c r="T328" s="152" t="s">
        <v>139</v>
      </c>
      <c r="U328" s="152" t="s">
        <v>558</v>
      </c>
      <c r="V328" s="179">
        <v>1</v>
      </c>
      <c r="W328" s="177" t="s">
        <v>105</v>
      </c>
      <c r="X328" s="153" t="s">
        <v>106</v>
      </c>
      <c r="Y328" s="153" t="s">
        <v>106</v>
      </c>
      <c r="Z328" s="153" t="s">
        <v>106</v>
      </c>
      <c r="AA328" s="160" t="s">
        <v>559</v>
      </c>
      <c r="AB328" s="176" t="s">
        <v>106</v>
      </c>
      <c r="AC328" s="430" t="s">
        <v>256</v>
      </c>
      <c r="AD328" s="430"/>
      <c r="AE328" s="430"/>
    </row>
    <row r="329" spans="1:31" ht="202.5" hidden="1" customHeight="1">
      <c r="A329" s="188" t="s">
        <v>91</v>
      </c>
      <c r="B329" s="189" t="s">
        <v>92</v>
      </c>
      <c r="C329" s="190" t="s">
        <v>519</v>
      </c>
      <c r="D329" s="190" t="s">
        <v>520</v>
      </c>
      <c r="E329" s="190" t="s">
        <v>521</v>
      </c>
      <c r="F329" s="6" t="s">
        <v>96</v>
      </c>
      <c r="G329" s="191" t="s">
        <v>560</v>
      </c>
      <c r="H329" s="158" t="s">
        <v>296</v>
      </c>
      <c r="I329" s="174" t="s">
        <v>297</v>
      </c>
      <c r="J329" s="176" t="s">
        <v>100</v>
      </c>
      <c r="K329" s="162" t="s">
        <v>561</v>
      </c>
      <c r="L329" s="163" t="s">
        <v>299</v>
      </c>
      <c r="M329" s="147">
        <v>6</v>
      </c>
      <c r="N329" s="147">
        <v>3</v>
      </c>
      <c r="O329" s="144">
        <f t="shared" si="162"/>
        <v>18</v>
      </c>
      <c r="P329" s="144" t="str">
        <f t="shared" si="161"/>
        <v>A</v>
      </c>
      <c r="Q329" s="147">
        <v>25</v>
      </c>
      <c r="R329" s="150">
        <f t="shared" si="160"/>
        <v>450</v>
      </c>
      <c r="S329" s="145" t="str">
        <f>IF(R329="","",IF(AND(R329&gt;=600,R329&lt;=4000),"I",IF(AND(R329&gt;=150,R329&lt;=500),"II",IF(AND(R329&gt;=40,R329&lt;=120),"III",IF(OR(R329&lt;=20,R329&gt;=0),"IV")))))</f>
        <v>II</v>
      </c>
      <c r="T329" s="146" t="s">
        <v>103</v>
      </c>
      <c r="U329" s="163" t="s">
        <v>300</v>
      </c>
      <c r="V329" s="179">
        <v>1</v>
      </c>
      <c r="W329" s="175" t="s">
        <v>105</v>
      </c>
      <c r="X329" s="176" t="s">
        <v>106</v>
      </c>
      <c r="Y329" s="176" t="s">
        <v>106</v>
      </c>
      <c r="Z329" s="176" t="s">
        <v>106</v>
      </c>
      <c r="AA329" s="214" t="s">
        <v>301</v>
      </c>
      <c r="AB329" s="206" t="s">
        <v>244</v>
      </c>
      <c r="AC329" s="429" t="s">
        <v>256</v>
      </c>
      <c r="AD329" s="429"/>
      <c r="AE329" s="429"/>
    </row>
    <row r="330" spans="1:31" ht="300" hidden="1">
      <c r="A330" s="188" t="s">
        <v>91</v>
      </c>
      <c r="B330" s="189" t="s">
        <v>92</v>
      </c>
      <c r="C330" s="190" t="s">
        <v>519</v>
      </c>
      <c r="D330" s="190" t="s">
        <v>317</v>
      </c>
      <c r="E330" s="190" t="s">
        <v>521</v>
      </c>
      <c r="F330" s="156" t="s">
        <v>130</v>
      </c>
      <c r="G330" s="194" t="s">
        <v>318</v>
      </c>
      <c r="H330" s="214" t="s">
        <v>126</v>
      </c>
      <c r="I330" s="174" t="s">
        <v>319</v>
      </c>
      <c r="J330" s="175" t="s">
        <v>100</v>
      </c>
      <c r="K330" s="175" t="s">
        <v>100</v>
      </c>
      <c r="L330" s="162" t="s">
        <v>100</v>
      </c>
      <c r="M330" s="213">
        <v>6</v>
      </c>
      <c r="N330" s="213">
        <v>3</v>
      </c>
      <c r="O330" s="213">
        <v>18</v>
      </c>
      <c r="P330" s="144" t="s">
        <v>282</v>
      </c>
      <c r="Q330" s="213">
        <v>25</v>
      </c>
      <c r="R330" s="213">
        <v>450</v>
      </c>
      <c r="S330" s="145" t="str">
        <f t="shared" ref="S330:S352" si="164">IF(R330="","",IF(AND(R330&gt;=600,R330&lt;=4000),"I",IF(AND(R330&gt;=150,R330&lt;=500),"II",IF(AND(R330&gt;=40,R330&lt;=120),"III",IF(OR(R330&lt;=20,R330&gt;=0),"IV")))))</f>
        <v>II</v>
      </c>
      <c r="T330" s="146" t="s">
        <v>103</v>
      </c>
      <c r="U330" s="163" t="s">
        <v>117</v>
      </c>
      <c r="V330" s="179">
        <v>1</v>
      </c>
      <c r="W330" s="175" t="s">
        <v>105</v>
      </c>
      <c r="X330" s="176" t="s">
        <v>106</v>
      </c>
      <c r="Y330" s="176" t="s">
        <v>106</v>
      </c>
      <c r="Z330" s="175" t="s">
        <v>106</v>
      </c>
      <c r="AA330" s="175" t="s">
        <v>320</v>
      </c>
      <c r="AB330" s="175" t="s">
        <v>106</v>
      </c>
      <c r="AC330" s="417" t="s">
        <v>109</v>
      </c>
      <c r="AD330" s="418"/>
      <c r="AE330" s="419"/>
    </row>
    <row r="331" spans="1:31" ht="300" hidden="1">
      <c r="A331" s="188" t="s">
        <v>91</v>
      </c>
      <c r="B331" s="189" t="s">
        <v>92</v>
      </c>
      <c r="C331" s="190" t="s">
        <v>519</v>
      </c>
      <c r="D331" s="190" t="s">
        <v>317</v>
      </c>
      <c r="E331" s="190" t="s">
        <v>521</v>
      </c>
      <c r="F331" s="156" t="s">
        <v>130</v>
      </c>
      <c r="G331" s="194" t="s">
        <v>321</v>
      </c>
      <c r="H331" s="155" t="s">
        <v>322</v>
      </c>
      <c r="I331" s="142" t="s">
        <v>99</v>
      </c>
      <c r="J331" s="143" t="s">
        <v>100</v>
      </c>
      <c r="K331" s="143" t="s">
        <v>100</v>
      </c>
      <c r="L331" s="143" t="s">
        <v>323</v>
      </c>
      <c r="M331" s="138">
        <v>6</v>
      </c>
      <c r="N331" s="138">
        <v>3</v>
      </c>
      <c r="O331" s="140">
        <v>18</v>
      </c>
      <c r="P331" s="140" t="s">
        <v>282</v>
      </c>
      <c r="Q331" s="138">
        <v>25</v>
      </c>
      <c r="R331" s="140">
        <v>450</v>
      </c>
      <c r="S331" s="145" t="str">
        <f t="shared" si="164"/>
        <v>II</v>
      </c>
      <c r="T331" s="156" t="s">
        <v>103</v>
      </c>
      <c r="U331" s="143" t="s">
        <v>104</v>
      </c>
      <c r="V331" s="179">
        <v>1</v>
      </c>
      <c r="W331" s="143" t="s">
        <v>130</v>
      </c>
      <c r="X331" s="143" t="s">
        <v>106</v>
      </c>
      <c r="Y331" s="143" t="s">
        <v>106</v>
      </c>
      <c r="Z331" s="143" t="s">
        <v>106</v>
      </c>
      <c r="AA331" s="143" t="s">
        <v>324</v>
      </c>
      <c r="AB331" s="143" t="s">
        <v>325</v>
      </c>
      <c r="AC331" s="432" t="s">
        <v>109</v>
      </c>
      <c r="AD331" s="432"/>
      <c r="AE331" s="432"/>
    </row>
    <row r="332" spans="1:31" ht="409.5" hidden="1">
      <c r="A332" s="188" t="s">
        <v>91</v>
      </c>
      <c r="B332" s="189" t="s">
        <v>92</v>
      </c>
      <c r="C332" s="190" t="s">
        <v>519</v>
      </c>
      <c r="D332" s="190" t="s">
        <v>317</v>
      </c>
      <c r="E332" s="190" t="s">
        <v>521</v>
      </c>
      <c r="F332" s="156" t="s">
        <v>130</v>
      </c>
      <c r="G332" s="194" t="s">
        <v>326</v>
      </c>
      <c r="H332" s="215" t="s">
        <v>327</v>
      </c>
      <c r="I332" s="174" t="s">
        <v>328</v>
      </c>
      <c r="J332" s="176" t="s">
        <v>100</v>
      </c>
      <c r="K332" s="175" t="s">
        <v>100</v>
      </c>
      <c r="L332" s="175" t="s">
        <v>240</v>
      </c>
      <c r="M332" s="176">
        <v>2</v>
      </c>
      <c r="N332" s="176">
        <v>2</v>
      </c>
      <c r="O332" s="176">
        <v>4</v>
      </c>
      <c r="P332" s="144" t="s">
        <v>183</v>
      </c>
      <c r="Q332" s="176">
        <v>25</v>
      </c>
      <c r="R332" s="176">
        <v>100</v>
      </c>
      <c r="S332" s="145" t="str">
        <f t="shared" si="164"/>
        <v>III</v>
      </c>
      <c r="T332" s="146" t="s">
        <v>139</v>
      </c>
      <c r="U332" s="163" t="s">
        <v>241</v>
      </c>
      <c r="V332" s="179">
        <v>1</v>
      </c>
      <c r="W332" s="175" t="s">
        <v>105</v>
      </c>
      <c r="X332" s="176" t="s">
        <v>106</v>
      </c>
      <c r="Y332" s="175" t="s">
        <v>106</v>
      </c>
      <c r="Z332" s="176" t="s">
        <v>106</v>
      </c>
      <c r="AA332" s="162" t="s">
        <v>329</v>
      </c>
      <c r="AB332" s="148" t="s">
        <v>106</v>
      </c>
      <c r="AC332" s="432" t="s">
        <v>245</v>
      </c>
      <c r="AD332" s="432"/>
      <c r="AE332" s="432"/>
    </row>
    <row r="333" spans="1:31" ht="300" hidden="1">
      <c r="A333" s="188" t="s">
        <v>91</v>
      </c>
      <c r="B333" s="189" t="s">
        <v>92</v>
      </c>
      <c r="C333" s="190" t="s">
        <v>519</v>
      </c>
      <c r="D333" s="190" t="s">
        <v>317</v>
      </c>
      <c r="E333" s="190" t="s">
        <v>521</v>
      </c>
      <c r="F333" s="156" t="s">
        <v>130</v>
      </c>
      <c r="G333" s="191" t="s">
        <v>330</v>
      </c>
      <c r="H333" s="155" t="s">
        <v>331</v>
      </c>
      <c r="I333" s="158" t="s">
        <v>332</v>
      </c>
      <c r="J333" s="148" t="s">
        <v>100</v>
      </c>
      <c r="K333" s="148" t="s">
        <v>100</v>
      </c>
      <c r="L333" s="148" t="s">
        <v>100</v>
      </c>
      <c r="M333" s="147">
        <v>2</v>
      </c>
      <c r="N333" s="147">
        <v>3</v>
      </c>
      <c r="O333" s="144">
        <v>6</v>
      </c>
      <c r="P333" s="144" t="s">
        <v>153</v>
      </c>
      <c r="Q333" s="147">
        <v>10</v>
      </c>
      <c r="R333" s="144">
        <v>60</v>
      </c>
      <c r="S333" s="145" t="str">
        <f t="shared" si="164"/>
        <v>III</v>
      </c>
      <c r="T333" s="146" t="s">
        <v>139</v>
      </c>
      <c r="U333" s="148" t="s">
        <v>140</v>
      </c>
      <c r="V333" s="179">
        <v>1</v>
      </c>
      <c r="W333" s="148" t="s">
        <v>105</v>
      </c>
      <c r="X333" s="148" t="s">
        <v>106</v>
      </c>
      <c r="Y333" s="148" t="s">
        <v>106</v>
      </c>
      <c r="Z333" s="148" t="s">
        <v>106</v>
      </c>
      <c r="AA333" s="148" t="s">
        <v>333</v>
      </c>
      <c r="AB333" s="148" t="s">
        <v>106</v>
      </c>
      <c r="AC333" s="422" t="s">
        <v>142</v>
      </c>
      <c r="AD333" s="423"/>
      <c r="AE333" s="433"/>
    </row>
    <row r="334" spans="1:31" ht="300" hidden="1">
      <c r="A334" s="188" t="s">
        <v>91</v>
      </c>
      <c r="B334" s="189" t="s">
        <v>92</v>
      </c>
      <c r="C334" s="190" t="s">
        <v>519</v>
      </c>
      <c r="D334" s="190" t="s">
        <v>317</v>
      </c>
      <c r="E334" s="190" t="s">
        <v>521</v>
      </c>
      <c r="F334" s="156" t="s">
        <v>130</v>
      </c>
      <c r="G334" s="194" t="s">
        <v>334</v>
      </c>
      <c r="H334" s="158" t="s">
        <v>144</v>
      </c>
      <c r="I334" s="158" t="s">
        <v>335</v>
      </c>
      <c r="J334" s="148" t="s">
        <v>100</v>
      </c>
      <c r="K334" s="148" t="s">
        <v>100</v>
      </c>
      <c r="L334" s="148" t="s">
        <v>336</v>
      </c>
      <c r="M334" s="147">
        <v>2</v>
      </c>
      <c r="N334" s="147">
        <v>3</v>
      </c>
      <c r="O334" s="144">
        <v>6</v>
      </c>
      <c r="P334" s="144" t="s">
        <v>153</v>
      </c>
      <c r="Q334" s="147">
        <v>10</v>
      </c>
      <c r="R334" s="144">
        <v>60</v>
      </c>
      <c r="S334" s="145" t="str">
        <f t="shared" si="164"/>
        <v>III</v>
      </c>
      <c r="T334" s="146" t="s">
        <v>139</v>
      </c>
      <c r="U334" s="148" t="s">
        <v>148</v>
      </c>
      <c r="V334" s="179">
        <v>1</v>
      </c>
      <c r="W334" s="175" t="s">
        <v>105</v>
      </c>
      <c r="X334" s="148" t="s">
        <v>106</v>
      </c>
      <c r="Y334" s="148" t="s">
        <v>106</v>
      </c>
      <c r="Z334" s="148" t="s">
        <v>106</v>
      </c>
      <c r="AA334" s="148" t="s">
        <v>337</v>
      </c>
      <c r="AB334" s="148" t="s">
        <v>106</v>
      </c>
      <c r="AC334" s="422" t="s">
        <v>142</v>
      </c>
      <c r="AD334" s="423"/>
      <c r="AE334" s="433"/>
    </row>
    <row r="335" spans="1:31" ht="300" hidden="1">
      <c r="A335" s="188" t="s">
        <v>91</v>
      </c>
      <c r="B335" s="189" t="s">
        <v>92</v>
      </c>
      <c r="C335" s="190" t="s">
        <v>519</v>
      </c>
      <c r="D335" s="190" t="s">
        <v>317</v>
      </c>
      <c r="E335" s="190" t="s">
        <v>521</v>
      </c>
      <c r="F335" s="156" t="s">
        <v>338</v>
      </c>
      <c r="G335" s="194" t="s">
        <v>339</v>
      </c>
      <c r="H335" s="142" t="s">
        <v>166</v>
      </c>
      <c r="I335" s="142" t="s">
        <v>340</v>
      </c>
      <c r="J335" s="143" t="s">
        <v>100</v>
      </c>
      <c r="K335" s="143" t="s">
        <v>100</v>
      </c>
      <c r="L335" s="143" t="s">
        <v>341</v>
      </c>
      <c r="M335" s="138">
        <v>2</v>
      </c>
      <c r="N335" s="138">
        <v>3</v>
      </c>
      <c r="O335" s="140">
        <v>6</v>
      </c>
      <c r="P335" s="140" t="s">
        <v>153</v>
      </c>
      <c r="Q335" s="138">
        <v>25</v>
      </c>
      <c r="R335" s="140">
        <v>150</v>
      </c>
      <c r="S335" s="145" t="str">
        <f t="shared" si="164"/>
        <v>II</v>
      </c>
      <c r="T335" s="146" t="s">
        <v>103</v>
      </c>
      <c r="U335" s="143" t="s">
        <v>169</v>
      </c>
      <c r="V335" s="179">
        <v>1</v>
      </c>
      <c r="W335" s="175" t="s">
        <v>105</v>
      </c>
      <c r="X335" s="143" t="s">
        <v>106</v>
      </c>
      <c r="Y335" s="143" t="s">
        <v>106</v>
      </c>
      <c r="Z335" s="143" t="s">
        <v>106</v>
      </c>
      <c r="AA335" s="143" t="s">
        <v>171</v>
      </c>
      <c r="AB335" s="143" t="s">
        <v>342</v>
      </c>
      <c r="AC335" s="422" t="s">
        <v>142</v>
      </c>
      <c r="AD335" s="423"/>
      <c r="AE335" s="433"/>
    </row>
    <row r="336" spans="1:31" ht="300" hidden="1">
      <c r="A336" s="188" t="s">
        <v>91</v>
      </c>
      <c r="B336" s="189" t="s">
        <v>92</v>
      </c>
      <c r="C336" s="190" t="s">
        <v>519</v>
      </c>
      <c r="D336" s="190" t="s">
        <v>317</v>
      </c>
      <c r="E336" s="190" t="s">
        <v>521</v>
      </c>
      <c r="F336" s="156" t="s">
        <v>130</v>
      </c>
      <c r="G336" s="194" t="s">
        <v>343</v>
      </c>
      <c r="H336" s="142" t="s">
        <v>344</v>
      </c>
      <c r="I336" s="174" t="s">
        <v>345</v>
      </c>
      <c r="J336" s="176" t="s">
        <v>100</v>
      </c>
      <c r="K336" s="176" t="s">
        <v>100</v>
      </c>
      <c r="L336" s="176" t="s">
        <v>100</v>
      </c>
      <c r="M336" s="176">
        <v>2</v>
      </c>
      <c r="N336" s="176">
        <v>2</v>
      </c>
      <c r="O336" s="140">
        <v>4</v>
      </c>
      <c r="P336" s="144" t="s">
        <v>183</v>
      </c>
      <c r="Q336" s="176">
        <v>10</v>
      </c>
      <c r="R336" s="140">
        <v>40</v>
      </c>
      <c r="S336" s="145" t="str">
        <f t="shared" si="164"/>
        <v>III</v>
      </c>
      <c r="T336" s="146" t="s">
        <v>139</v>
      </c>
      <c r="U336" s="163" t="s">
        <v>346</v>
      </c>
      <c r="V336" s="179">
        <v>1</v>
      </c>
      <c r="W336" s="175" t="s">
        <v>105</v>
      </c>
      <c r="X336" s="176" t="s">
        <v>106</v>
      </c>
      <c r="Y336" s="176" t="s">
        <v>106</v>
      </c>
      <c r="Z336" s="176" t="s">
        <v>106</v>
      </c>
      <c r="AA336" s="175" t="s">
        <v>347</v>
      </c>
      <c r="AB336" s="148" t="s">
        <v>106</v>
      </c>
      <c r="AC336" s="422" t="s">
        <v>186</v>
      </c>
      <c r="AD336" s="423"/>
      <c r="AE336" s="423"/>
    </row>
    <row r="337" spans="1:31" ht="300" hidden="1">
      <c r="A337" s="188" t="s">
        <v>91</v>
      </c>
      <c r="B337" s="189" t="s">
        <v>92</v>
      </c>
      <c r="C337" s="190" t="s">
        <v>519</v>
      </c>
      <c r="D337" s="190" t="s">
        <v>317</v>
      </c>
      <c r="E337" s="190" t="s">
        <v>521</v>
      </c>
      <c r="F337" s="156" t="s">
        <v>130</v>
      </c>
      <c r="G337" s="194" t="s">
        <v>348</v>
      </c>
      <c r="H337" s="160" t="s">
        <v>349</v>
      </c>
      <c r="I337" s="160" t="s">
        <v>350</v>
      </c>
      <c r="J337" s="153" t="s">
        <v>100</v>
      </c>
      <c r="K337" s="153" t="s">
        <v>100</v>
      </c>
      <c r="L337" s="153" t="s">
        <v>100</v>
      </c>
      <c r="M337" s="149">
        <v>2</v>
      </c>
      <c r="N337" s="149">
        <v>3</v>
      </c>
      <c r="O337" s="176">
        <v>6</v>
      </c>
      <c r="P337" s="144" t="s">
        <v>153</v>
      </c>
      <c r="Q337" s="149">
        <v>10</v>
      </c>
      <c r="R337" s="150">
        <v>60</v>
      </c>
      <c r="S337" s="145" t="str">
        <f t="shared" si="164"/>
        <v>III</v>
      </c>
      <c r="T337" s="152" t="s">
        <v>139</v>
      </c>
      <c r="U337" s="152" t="s">
        <v>351</v>
      </c>
      <c r="V337" s="179">
        <v>1</v>
      </c>
      <c r="W337" s="175" t="s">
        <v>105</v>
      </c>
      <c r="X337" s="153" t="s">
        <v>106</v>
      </c>
      <c r="Y337" s="153" t="s">
        <v>106</v>
      </c>
      <c r="Z337" s="153" t="s">
        <v>106</v>
      </c>
      <c r="AA337" s="153" t="s">
        <v>337</v>
      </c>
      <c r="AB337" s="176" t="s">
        <v>106</v>
      </c>
      <c r="AC337" s="432" t="s">
        <v>256</v>
      </c>
      <c r="AD337" s="432"/>
      <c r="AE337" s="432"/>
    </row>
    <row r="338" spans="1:31" ht="300" hidden="1">
      <c r="A338" s="188" t="s">
        <v>91</v>
      </c>
      <c r="B338" s="189" t="s">
        <v>92</v>
      </c>
      <c r="C338" s="190" t="s">
        <v>519</v>
      </c>
      <c r="D338" s="190" t="s">
        <v>317</v>
      </c>
      <c r="E338" s="190" t="s">
        <v>521</v>
      </c>
      <c r="F338" s="156" t="s">
        <v>130</v>
      </c>
      <c r="G338" s="194" t="s">
        <v>352</v>
      </c>
      <c r="H338" s="158" t="s">
        <v>353</v>
      </c>
      <c r="I338" s="174" t="s">
        <v>289</v>
      </c>
      <c r="J338" s="162" t="s">
        <v>100</v>
      </c>
      <c r="K338" s="162" t="s">
        <v>100</v>
      </c>
      <c r="L338" s="174" t="s">
        <v>100</v>
      </c>
      <c r="M338" s="147">
        <v>2</v>
      </c>
      <c r="N338" s="147">
        <v>3</v>
      </c>
      <c r="O338" s="144">
        <v>4</v>
      </c>
      <c r="P338" s="144" t="s">
        <v>183</v>
      </c>
      <c r="Q338" s="147">
        <v>25</v>
      </c>
      <c r="R338" s="150">
        <v>100</v>
      </c>
      <c r="S338" s="145" t="str">
        <f t="shared" si="164"/>
        <v>III</v>
      </c>
      <c r="T338" s="146" t="s">
        <v>139</v>
      </c>
      <c r="U338" s="175" t="s">
        <v>273</v>
      </c>
      <c r="V338" s="179">
        <v>1</v>
      </c>
      <c r="W338" s="175" t="s">
        <v>105</v>
      </c>
      <c r="X338" s="176" t="s">
        <v>106</v>
      </c>
      <c r="Y338" s="176" t="s">
        <v>106</v>
      </c>
      <c r="Z338" s="175" t="s">
        <v>106</v>
      </c>
      <c r="AA338" s="175" t="s">
        <v>354</v>
      </c>
      <c r="AB338" s="176" t="s">
        <v>106</v>
      </c>
      <c r="AC338" s="432" t="s">
        <v>256</v>
      </c>
      <c r="AD338" s="432"/>
      <c r="AE338" s="432"/>
    </row>
    <row r="339" spans="1:31" ht="300" hidden="1">
      <c r="A339" s="188" t="s">
        <v>91</v>
      </c>
      <c r="B339" s="189" t="s">
        <v>92</v>
      </c>
      <c r="C339" s="190" t="s">
        <v>519</v>
      </c>
      <c r="D339" s="190" t="s">
        <v>317</v>
      </c>
      <c r="E339" s="190" t="s">
        <v>521</v>
      </c>
      <c r="F339" s="156" t="s">
        <v>130</v>
      </c>
      <c r="G339" s="194" t="s">
        <v>355</v>
      </c>
      <c r="H339" s="158" t="s">
        <v>311</v>
      </c>
      <c r="I339" s="174" t="s">
        <v>312</v>
      </c>
      <c r="J339" s="176" t="s">
        <v>100</v>
      </c>
      <c r="K339" s="162" t="s">
        <v>100</v>
      </c>
      <c r="L339" s="175" t="s">
        <v>100</v>
      </c>
      <c r="M339" s="176">
        <v>2</v>
      </c>
      <c r="N339" s="176">
        <v>2</v>
      </c>
      <c r="O339" s="144">
        <v>4</v>
      </c>
      <c r="P339" s="144" t="s">
        <v>183</v>
      </c>
      <c r="Q339" s="147">
        <v>25</v>
      </c>
      <c r="R339" s="150">
        <v>100</v>
      </c>
      <c r="S339" s="145" t="str">
        <f t="shared" si="164"/>
        <v>III</v>
      </c>
      <c r="T339" s="146" t="s">
        <v>139</v>
      </c>
      <c r="U339" s="163" t="s">
        <v>315</v>
      </c>
      <c r="V339" s="179">
        <v>1</v>
      </c>
      <c r="W339" s="175" t="s">
        <v>105</v>
      </c>
      <c r="X339" s="176" t="s">
        <v>106</v>
      </c>
      <c r="Y339" s="176" t="s">
        <v>106</v>
      </c>
      <c r="Z339" s="176" t="s">
        <v>106</v>
      </c>
      <c r="AA339" s="162" t="s">
        <v>316</v>
      </c>
      <c r="AB339" s="176" t="s">
        <v>106</v>
      </c>
      <c r="AC339" s="432" t="s">
        <v>256</v>
      </c>
      <c r="AD339" s="432"/>
      <c r="AE339" s="432"/>
    </row>
    <row r="340" spans="1:31" ht="300" hidden="1">
      <c r="A340" s="188" t="s">
        <v>91</v>
      </c>
      <c r="B340" s="189" t="s">
        <v>92</v>
      </c>
      <c r="C340" s="190" t="s">
        <v>519</v>
      </c>
      <c r="D340" s="190" t="s">
        <v>317</v>
      </c>
      <c r="E340" s="190" t="s">
        <v>521</v>
      </c>
      <c r="F340" s="156" t="s">
        <v>130</v>
      </c>
      <c r="G340" s="194" t="s">
        <v>356</v>
      </c>
      <c r="H340" s="158" t="s">
        <v>306</v>
      </c>
      <c r="I340" s="174" t="s">
        <v>297</v>
      </c>
      <c r="J340" s="176" t="s">
        <v>100</v>
      </c>
      <c r="K340" s="162" t="s">
        <v>100</v>
      </c>
      <c r="L340" s="163" t="s">
        <v>307</v>
      </c>
      <c r="M340" s="176">
        <v>2</v>
      </c>
      <c r="N340" s="176">
        <v>2</v>
      </c>
      <c r="O340" s="144">
        <v>4</v>
      </c>
      <c r="P340" s="144" t="s">
        <v>183</v>
      </c>
      <c r="Q340" s="147">
        <v>25</v>
      </c>
      <c r="R340" s="150">
        <v>100</v>
      </c>
      <c r="S340" s="145" t="str">
        <f t="shared" si="164"/>
        <v>III</v>
      </c>
      <c r="T340" s="146" t="s">
        <v>139</v>
      </c>
      <c r="U340" s="163" t="s">
        <v>308</v>
      </c>
      <c r="V340" s="179">
        <v>1</v>
      </c>
      <c r="W340" s="175" t="s">
        <v>105</v>
      </c>
      <c r="X340" s="176" t="s">
        <v>106</v>
      </c>
      <c r="Y340" s="176" t="s">
        <v>106</v>
      </c>
      <c r="Z340" s="175" t="s">
        <v>106</v>
      </c>
      <c r="AA340" s="162" t="s">
        <v>309</v>
      </c>
      <c r="AB340" s="162" t="s">
        <v>106</v>
      </c>
      <c r="AC340" s="432" t="s">
        <v>256</v>
      </c>
      <c r="AD340" s="432"/>
      <c r="AE340" s="432"/>
    </row>
    <row r="341" spans="1:31" ht="300" hidden="1">
      <c r="A341" s="188" t="s">
        <v>91</v>
      </c>
      <c r="B341" s="189" t="s">
        <v>92</v>
      </c>
      <c r="C341" s="190" t="s">
        <v>519</v>
      </c>
      <c r="D341" s="190" t="s">
        <v>317</v>
      </c>
      <c r="E341" s="190" t="s">
        <v>521</v>
      </c>
      <c r="F341" s="156" t="s">
        <v>130</v>
      </c>
      <c r="G341" s="194" t="s">
        <v>357</v>
      </c>
      <c r="H341" s="174" t="s">
        <v>358</v>
      </c>
      <c r="I341" s="174" t="s">
        <v>359</v>
      </c>
      <c r="J341" s="176" t="s">
        <v>100</v>
      </c>
      <c r="K341" s="175" t="s">
        <v>360</v>
      </c>
      <c r="L341" s="175" t="s">
        <v>360</v>
      </c>
      <c r="M341" s="176">
        <v>6</v>
      </c>
      <c r="N341" s="176">
        <v>2</v>
      </c>
      <c r="O341" s="176">
        <v>12</v>
      </c>
      <c r="P341" s="144" t="s">
        <v>282</v>
      </c>
      <c r="Q341" s="213">
        <v>25</v>
      </c>
      <c r="R341" s="150">
        <v>300</v>
      </c>
      <c r="S341" s="145" t="str">
        <f t="shared" si="164"/>
        <v>II</v>
      </c>
      <c r="T341" s="146" t="s">
        <v>103</v>
      </c>
      <c r="U341" s="175" t="s">
        <v>190</v>
      </c>
      <c r="V341" s="179">
        <v>1</v>
      </c>
      <c r="W341" s="175" t="s">
        <v>105</v>
      </c>
      <c r="X341" s="176" t="s">
        <v>106</v>
      </c>
      <c r="Y341" s="176" t="s">
        <v>106</v>
      </c>
      <c r="Z341" s="175" t="s">
        <v>106</v>
      </c>
      <c r="AA341" s="162" t="s">
        <v>361</v>
      </c>
      <c r="AB341" s="176" t="s">
        <v>106</v>
      </c>
      <c r="AC341" s="422" t="s">
        <v>362</v>
      </c>
      <c r="AD341" s="423"/>
      <c r="AE341" s="433"/>
    </row>
    <row r="342" spans="1:31" ht="300" hidden="1">
      <c r="A342" s="188" t="s">
        <v>91</v>
      </c>
      <c r="B342" s="189" t="s">
        <v>92</v>
      </c>
      <c r="C342" s="190" t="s">
        <v>519</v>
      </c>
      <c r="D342" s="190" t="s">
        <v>317</v>
      </c>
      <c r="E342" s="190" t="s">
        <v>521</v>
      </c>
      <c r="F342" s="4" t="s">
        <v>96</v>
      </c>
      <c r="G342" s="191" t="s">
        <v>562</v>
      </c>
      <c r="H342" s="158" t="s">
        <v>311</v>
      </c>
      <c r="I342" s="174" t="s">
        <v>312</v>
      </c>
      <c r="J342" s="176" t="s">
        <v>100</v>
      </c>
      <c r="K342" s="162" t="s">
        <v>563</v>
      </c>
      <c r="L342" s="176" t="s">
        <v>100</v>
      </c>
      <c r="M342" s="193">
        <v>6</v>
      </c>
      <c r="N342" s="193">
        <v>3</v>
      </c>
      <c r="O342" s="192">
        <f>M342*N342</f>
        <v>18</v>
      </c>
      <c r="P342" s="192" t="str">
        <f>IF(OR(O342="",O342=0),"",IF(O342&lt;5,"B",IF(O342&lt;9,"M",IF(O342&lt;21,"A","MA"))))</f>
        <v>A</v>
      </c>
      <c r="Q342" s="193">
        <v>25</v>
      </c>
      <c r="R342" s="222">
        <f>O342*Q342</f>
        <v>450</v>
      </c>
      <c r="S342" s="145" t="str">
        <f t="shared" si="164"/>
        <v>II</v>
      </c>
      <c r="T342" s="148" t="s">
        <v>103</v>
      </c>
      <c r="U342" s="162" t="s">
        <v>315</v>
      </c>
      <c r="V342" s="179">
        <v>1</v>
      </c>
      <c r="W342" s="175" t="s">
        <v>105</v>
      </c>
      <c r="X342" s="176" t="s">
        <v>106</v>
      </c>
      <c r="Y342" s="176" t="s">
        <v>106</v>
      </c>
      <c r="Z342" s="176" t="s">
        <v>106</v>
      </c>
      <c r="AA342" s="214" t="s">
        <v>564</v>
      </c>
      <c r="AB342" s="176" t="s">
        <v>106</v>
      </c>
      <c r="AC342" s="429" t="s">
        <v>256</v>
      </c>
      <c r="AD342" s="429"/>
      <c r="AE342" s="429"/>
    </row>
    <row r="343" spans="1:31" ht="409.5" hidden="1">
      <c r="A343" s="188" t="s">
        <v>91</v>
      </c>
      <c r="B343" s="189" t="s">
        <v>92</v>
      </c>
      <c r="C343" s="190" t="s">
        <v>519</v>
      </c>
      <c r="D343" s="190" t="s">
        <v>317</v>
      </c>
      <c r="E343" s="190" t="s">
        <v>521</v>
      </c>
      <c r="F343" s="6" t="s">
        <v>130</v>
      </c>
      <c r="G343" s="191" t="s">
        <v>565</v>
      </c>
      <c r="H343" s="173" t="s">
        <v>364</v>
      </c>
      <c r="I343" s="173" t="s">
        <v>365</v>
      </c>
      <c r="J343" s="179" t="s">
        <v>100</v>
      </c>
      <c r="K343" s="177" t="s">
        <v>566</v>
      </c>
      <c r="L343" s="177" t="s">
        <v>367</v>
      </c>
      <c r="M343" s="179">
        <v>6</v>
      </c>
      <c r="N343" s="179">
        <v>2</v>
      </c>
      <c r="O343" s="179">
        <f>M343*N343</f>
        <v>12</v>
      </c>
      <c r="P343" s="144" t="str">
        <f>IF(OR(O343="",O343=0),"",IF(O343&lt;5,"B",IF(O343&lt;9,"M",IF(O343&lt;21,"A","MA"))))</f>
        <v>A</v>
      </c>
      <c r="Q343" s="178">
        <v>25</v>
      </c>
      <c r="R343" s="150">
        <f>O343*Q343</f>
        <v>300</v>
      </c>
      <c r="S343" s="145" t="str">
        <f t="shared" si="164"/>
        <v>II</v>
      </c>
      <c r="T343" s="146" t="s">
        <v>103</v>
      </c>
      <c r="U343" s="177" t="s">
        <v>190</v>
      </c>
      <c r="V343" s="179">
        <v>1</v>
      </c>
      <c r="W343" s="177" t="s">
        <v>105</v>
      </c>
      <c r="X343" s="179" t="s">
        <v>106</v>
      </c>
      <c r="Y343" s="179" t="s">
        <v>106</v>
      </c>
      <c r="Z343" s="179" t="s">
        <v>106</v>
      </c>
      <c r="AA343" s="173" t="s">
        <v>368</v>
      </c>
      <c r="AB343" s="179" t="s">
        <v>106</v>
      </c>
      <c r="AC343" s="422" t="s">
        <v>362</v>
      </c>
      <c r="AD343" s="423"/>
      <c r="AE343" s="433"/>
    </row>
    <row r="344" spans="1:31" ht="280.5" hidden="1" customHeight="1">
      <c r="A344" s="188" t="s">
        <v>91</v>
      </c>
      <c r="B344" s="189" t="s">
        <v>92</v>
      </c>
      <c r="C344" s="190" t="s">
        <v>519</v>
      </c>
      <c r="D344" s="190" t="s">
        <v>520</v>
      </c>
      <c r="E344" s="190" t="s">
        <v>521</v>
      </c>
      <c r="F344" s="156" t="s">
        <v>96</v>
      </c>
      <c r="G344" s="142" t="s">
        <v>369</v>
      </c>
      <c r="H344" s="160" t="s">
        <v>370</v>
      </c>
      <c r="I344" s="160" t="s">
        <v>371</v>
      </c>
      <c r="J344" s="153" t="s">
        <v>372</v>
      </c>
      <c r="K344" s="153" t="s">
        <v>100</v>
      </c>
      <c r="L344" s="153" t="s">
        <v>100</v>
      </c>
      <c r="M344" s="149">
        <v>2</v>
      </c>
      <c r="N344" s="149">
        <v>3</v>
      </c>
      <c r="O344" s="176">
        <v>6</v>
      </c>
      <c r="P344" s="144" t="s">
        <v>153</v>
      </c>
      <c r="Q344" s="149">
        <v>10</v>
      </c>
      <c r="R344" s="150">
        <v>60</v>
      </c>
      <c r="S344" s="101" t="str">
        <f t="shared" si="164"/>
        <v>III</v>
      </c>
      <c r="T344" s="152" t="s">
        <v>139</v>
      </c>
      <c r="U344" s="152" t="s">
        <v>373</v>
      </c>
      <c r="V344" s="179">
        <v>1</v>
      </c>
      <c r="W344" s="175" t="s">
        <v>105</v>
      </c>
      <c r="X344" s="153" t="s">
        <v>106</v>
      </c>
      <c r="Y344" s="153" t="s">
        <v>106</v>
      </c>
      <c r="Z344" s="153" t="s">
        <v>106</v>
      </c>
      <c r="AA344" s="153" t="s">
        <v>374</v>
      </c>
      <c r="AB344" s="176" t="s">
        <v>106</v>
      </c>
      <c r="AC344" s="436" t="s">
        <v>256</v>
      </c>
      <c r="AD344" s="436"/>
      <c r="AE344" s="436"/>
    </row>
    <row r="345" spans="1:31" ht="300" hidden="1">
      <c r="A345" s="188" t="s">
        <v>91</v>
      </c>
      <c r="B345" s="189" t="s">
        <v>92</v>
      </c>
      <c r="C345" s="190" t="s">
        <v>519</v>
      </c>
      <c r="D345" s="190" t="s">
        <v>520</v>
      </c>
      <c r="E345" s="190" t="s">
        <v>521</v>
      </c>
      <c r="F345" s="156" t="s">
        <v>96</v>
      </c>
      <c r="G345" s="142" t="s">
        <v>375</v>
      </c>
      <c r="H345" s="160" t="s">
        <v>376</v>
      </c>
      <c r="I345" s="160" t="s">
        <v>377</v>
      </c>
      <c r="J345" s="153" t="s">
        <v>378</v>
      </c>
      <c r="K345" s="153" t="s">
        <v>100</v>
      </c>
      <c r="L345" s="153" t="s">
        <v>100</v>
      </c>
      <c r="M345" s="149">
        <v>2</v>
      </c>
      <c r="N345" s="149">
        <v>3</v>
      </c>
      <c r="O345" s="176">
        <v>6</v>
      </c>
      <c r="P345" s="144" t="s">
        <v>153</v>
      </c>
      <c r="Q345" s="149">
        <v>10</v>
      </c>
      <c r="R345" s="150">
        <v>60</v>
      </c>
      <c r="S345" s="101" t="str">
        <f t="shared" si="164"/>
        <v>III</v>
      </c>
      <c r="T345" s="152" t="s">
        <v>139</v>
      </c>
      <c r="U345" s="152" t="s">
        <v>379</v>
      </c>
      <c r="V345" s="179">
        <v>1</v>
      </c>
      <c r="W345" s="175" t="s">
        <v>105</v>
      </c>
      <c r="X345" s="153" t="s">
        <v>106</v>
      </c>
      <c r="Y345" s="153" t="s">
        <v>106</v>
      </c>
      <c r="Z345" s="153" t="s">
        <v>106</v>
      </c>
      <c r="AA345" s="153" t="s">
        <v>380</v>
      </c>
      <c r="AB345" s="176" t="s">
        <v>106</v>
      </c>
      <c r="AC345" s="436" t="s">
        <v>256</v>
      </c>
      <c r="AD345" s="436"/>
      <c r="AE345" s="436"/>
    </row>
    <row r="346" spans="1:31" ht="300" hidden="1">
      <c r="A346" s="188" t="s">
        <v>91</v>
      </c>
      <c r="B346" s="189" t="s">
        <v>92</v>
      </c>
      <c r="C346" s="190" t="s">
        <v>519</v>
      </c>
      <c r="D346" s="190" t="s">
        <v>520</v>
      </c>
      <c r="E346" s="190" t="s">
        <v>521</v>
      </c>
      <c r="F346" s="156" t="s">
        <v>96</v>
      </c>
      <c r="G346" s="142" t="s">
        <v>381</v>
      </c>
      <c r="H346" s="160" t="s">
        <v>382</v>
      </c>
      <c r="I346" s="160" t="s">
        <v>383</v>
      </c>
      <c r="J346" s="153" t="s">
        <v>100</v>
      </c>
      <c r="K346" s="153" t="s">
        <v>100</v>
      </c>
      <c r="L346" s="153" t="s">
        <v>100</v>
      </c>
      <c r="M346" s="149">
        <v>2</v>
      </c>
      <c r="N346" s="149">
        <v>2</v>
      </c>
      <c r="O346" s="176">
        <v>4</v>
      </c>
      <c r="P346" s="144" t="s">
        <v>183</v>
      </c>
      <c r="Q346" s="149">
        <v>25</v>
      </c>
      <c r="R346" s="150">
        <v>100</v>
      </c>
      <c r="S346" s="101" t="str">
        <f t="shared" si="164"/>
        <v>III</v>
      </c>
      <c r="T346" s="152" t="s">
        <v>139</v>
      </c>
      <c r="U346" s="152" t="s">
        <v>384</v>
      </c>
      <c r="V346" s="179">
        <v>1</v>
      </c>
      <c r="W346" s="175" t="s">
        <v>105</v>
      </c>
      <c r="X346" s="153" t="s">
        <v>106</v>
      </c>
      <c r="Y346" s="153" t="s">
        <v>106</v>
      </c>
      <c r="Z346" s="153" t="s">
        <v>106</v>
      </c>
      <c r="AA346" s="153" t="s">
        <v>385</v>
      </c>
      <c r="AB346" s="176" t="s">
        <v>106</v>
      </c>
      <c r="AC346" s="436" t="s">
        <v>256</v>
      </c>
      <c r="AD346" s="436"/>
      <c r="AE346" s="436"/>
    </row>
    <row r="347" spans="1:31" ht="300" hidden="1">
      <c r="A347" s="188" t="s">
        <v>91</v>
      </c>
      <c r="B347" s="189" t="s">
        <v>92</v>
      </c>
      <c r="C347" s="190" t="s">
        <v>519</v>
      </c>
      <c r="D347" s="190" t="s">
        <v>520</v>
      </c>
      <c r="E347" s="190" t="s">
        <v>521</v>
      </c>
      <c r="F347" s="156" t="s">
        <v>96</v>
      </c>
      <c r="G347" s="142" t="s">
        <v>386</v>
      </c>
      <c r="H347" s="158" t="s">
        <v>269</v>
      </c>
      <c r="I347" s="174" t="s">
        <v>387</v>
      </c>
      <c r="J347" s="162" t="s">
        <v>100</v>
      </c>
      <c r="K347" s="162" t="s">
        <v>100</v>
      </c>
      <c r="L347" s="174" t="s">
        <v>100</v>
      </c>
      <c r="M347" s="147">
        <v>2</v>
      </c>
      <c r="N347" s="147">
        <v>3</v>
      </c>
      <c r="O347" s="144">
        <v>4</v>
      </c>
      <c r="P347" s="144" t="s">
        <v>183</v>
      </c>
      <c r="Q347" s="147">
        <v>25</v>
      </c>
      <c r="R347" s="150">
        <v>100</v>
      </c>
      <c r="S347" s="101" t="str">
        <f t="shared" si="164"/>
        <v>III</v>
      </c>
      <c r="T347" s="146" t="s">
        <v>139</v>
      </c>
      <c r="U347" s="175" t="s">
        <v>273</v>
      </c>
      <c r="V347" s="179">
        <v>1</v>
      </c>
      <c r="W347" s="175" t="s">
        <v>105</v>
      </c>
      <c r="X347" s="176" t="s">
        <v>106</v>
      </c>
      <c r="Y347" s="176" t="s">
        <v>106</v>
      </c>
      <c r="Z347" s="175" t="s">
        <v>388</v>
      </c>
      <c r="AA347" s="175" t="s">
        <v>389</v>
      </c>
      <c r="AB347" s="176" t="s">
        <v>106</v>
      </c>
      <c r="AC347" s="436" t="s">
        <v>256</v>
      </c>
      <c r="AD347" s="436"/>
      <c r="AE347" s="436"/>
    </row>
    <row r="348" spans="1:31" ht="300" hidden="1">
      <c r="A348" s="188" t="s">
        <v>91</v>
      </c>
      <c r="B348" s="189" t="s">
        <v>92</v>
      </c>
      <c r="C348" s="190" t="s">
        <v>519</v>
      </c>
      <c r="D348" s="190" t="s">
        <v>520</v>
      </c>
      <c r="E348" s="190" t="s">
        <v>521</v>
      </c>
      <c r="F348" s="156" t="s">
        <v>96</v>
      </c>
      <c r="G348" s="142" t="s">
        <v>390</v>
      </c>
      <c r="H348" s="158" t="s">
        <v>269</v>
      </c>
      <c r="I348" s="174" t="s">
        <v>387</v>
      </c>
      <c r="J348" s="162" t="s">
        <v>100</v>
      </c>
      <c r="K348" s="162" t="s">
        <v>100</v>
      </c>
      <c r="L348" s="174" t="s">
        <v>100</v>
      </c>
      <c r="M348" s="147">
        <v>2</v>
      </c>
      <c r="N348" s="147">
        <v>3</v>
      </c>
      <c r="O348" s="144">
        <v>4</v>
      </c>
      <c r="P348" s="144" t="s">
        <v>183</v>
      </c>
      <c r="Q348" s="147">
        <v>25</v>
      </c>
      <c r="R348" s="150">
        <v>100</v>
      </c>
      <c r="S348" s="101" t="str">
        <f t="shared" si="164"/>
        <v>III</v>
      </c>
      <c r="T348" s="146" t="s">
        <v>139</v>
      </c>
      <c r="U348" s="175" t="s">
        <v>273</v>
      </c>
      <c r="V348" s="179">
        <v>1</v>
      </c>
      <c r="W348" s="175" t="s">
        <v>105</v>
      </c>
      <c r="X348" s="176" t="s">
        <v>106</v>
      </c>
      <c r="Y348" s="176" t="s">
        <v>106</v>
      </c>
      <c r="Z348" s="175" t="s">
        <v>388</v>
      </c>
      <c r="AA348" s="175" t="s">
        <v>389</v>
      </c>
      <c r="AB348" s="176" t="s">
        <v>106</v>
      </c>
      <c r="AC348" s="436" t="s">
        <v>256</v>
      </c>
      <c r="AD348" s="436"/>
      <c r="AE348" s="436"/>
    </row>
    <row r="349" spans="1:31" ht="300" hidden="1">
      <c r="A349" s="188" t="s">
        <v>91</v>
      </c>
      <c r="B349" s="189" t="s">
        <v>92</v>
      </c>
      <c r="C349" s="190" t="s">
        <v>519</v>
      </c>
      <c r="D349" s="190" t="s">
        <v>520</v>
      </c>
      <c r="E349" s="190" t="s">
        <v>521</v>
      </c>
      <c r="F349" s="217" t="s">
        <v>130</v>
      </c>
      <c r="G349" s="218" t="s">
        <v>391</v>
      </c>
      <c r="H349" s="219" t="s">
        <v>392</v>
      </c>
      <c r="I349" s="220" t="s">
        <v>393</v>
      </c>
      <c r="J349" s="175" t="s">
        <v>394</v>
      </c>
      <c r="K349" s="217" t="s">
        <v>395</v>
      </c>
      <c r="L349" s="176" t="s">
        <v>100</v>
      </c>
      <c r="M349" s="176">
        <v>6</v>
      </c>
      <c r="N349" s="176">
        <v>2</v>
      </c>
      <c r="O349" s="176">
        <v>12</v>
      </c>
      <c r="P349" s="144" t="s">
        <v>282</v>
      </c>
      <c r="Q349" s="213">
        <v>25</v>
      </c>
      <c r="R349" s="150">
        <v>300</v>
      </c>
      <c r="S349" s="101" t="str">
        <f t="shared" si="164"/>
        <v>II</v>
      </c>
      <c r="T349" s="146" t="s">
        <v>103</v>
      </c>
      <c r="U349" s="217" t="s">
        <v>396</v>
      </c>
      <c r="V349" s="179">
        <v>1</v>
      </c>
      <c r="W349" s="175" t="s">
        <v>105</v>
      </c>
      <c r="X349" s="176" t="s">
        <v>106</v>
      </c>
      <c r="Y349" s="176" t="s">
        <v>106</v>
      </c>
      <c r="Z349" s="175" t="s">
        <v>397</v>
      </c>
      <c r="AA349" s="269" t="s">
        <v>398</v>
      </c>
      <c r="AB349" s="176" t="s">
        <v>106</v>
      </c>
      <c r="AC349" s="436" t="s">
        <v>256</v>
      </c>
      <c r="AD349" s="436"/>
      <c r="AE349" s="436"/>
    </row>
    <row r="350" spans="1:31" ht="300" hidden="1">
      <c r="A350" s="188" t="s">
        <v>91</v>
      </c>
      <c r="B350" s="189" t="s">
        <v>92</v>
      </c>
      <c r="C350" s="190" t="s">
        <v>519</v>
      </c>
      <c r="D350" s="190" t="s">
        <v>520</v>
      </c>
      <c r="E350" s="190" t="s">
        <v>521</v>
      </c>
      <c r="F350" s="217" t="s">
        <v>130</v>
      </c>
      <c r="G350" s="218" t="s">
        <v>399</v>
      </c>
      <c r="H350" s="219" t="s">
        <v>400</v>
      </c>
      <c r="I350" s="220" t="s">
        <v>401</v>
      </c>
      <c r="J350" s="175" t="s">
        <v>402</v>
      </c>
      <c r="K350" s="217" t="s">
        <v>395</v>
      </c>
      <c r="L350" s="175" t="s">
        <v>403</v>
      </c>
      <c r="M350" s="176">
        <v>6</v>
      </c>
      <c r="N350" s="176">
        <v>2</v>
      </c>
      <c r="O350" s="176">
        <v>12</v>
      </c>
      <c r="P350" s="144" t="s">
        <v>282</v>
      </c>
      <c r="Q350" s="213">
        <v>25</v>
      </c>
      <c r="R350" s="150">
        <v>300</v>
      </c>
      <c r="S350" s="101" t="str">
        <f t="shared" si="164"/>
        <v>II</v>
      </c>
      <c r="T350" s="146" t="s">
        <v>103</v>
      </c>
      <c r="U350" s="217" t="s">
        <v>396</v>
      </c>
      <c r="V350" s="179">
        <v>1</v>
      </c>
      <c r="W350" s="175" t="s">
        <v>105</v>
      </c>
      <c r="X350" s="176" t="s">
        <v>106</v>
      </c>
      <c r="Y350" s="176" t="s">
        <v>106</v>
      </c>
      <c r="Z350" s="175" t="s">
        <v>397</v>
      </c>
      <c r="AA350" s="269" t="s">
        <v>398</v>
      </c>
      <c r="AB350" s="176" t="s">
        <v>106</v>
      </c>
      <c r="AC350" s="422" t="s">
        <v>142</v>
      </c>
      <c r="AD350" s="423"/>
      <c r="AE350" s="433"/>
    </row>
    <row r="351" spans="1:31" ht="300" hidden="1">
      <c r="A351" s="188" t="s">
        <v>91</v>
      </c>
      <c r="B351" s="189" t="s">
        <v>92</v>
      </c>
      <c r="C351" s="190" t="s">
        <v>519</v>
      </c>
      <c r="D351" s="190" t="s">
        <v>520</v>
      </c>
      <c r="E351" s="190" t="s">
        <v>521</v>
      </c>
      <c r="F351" s="217" t="s">
        <v>130</v>
      </c>
      <c r="G351" s="218" t="s">
        <v>399</v>
      </c>
      <c r="H351" s="219" t="s">
        <v>404</v>
      </c>
      <c r="I351" s="220" t="s">
        <v>405</v>
      </c>
      <c r="J351" s="175" t="s">
        <v>406</v>
      </c>
      <c r="K351" s="148" t="s">
        <v>407</v>
      </c>
      <c r="L351" s="148" t="s">
        <v>100</v>
      </c>
      <c r="M351" s="147">
        <v>2</v>
      </c>
      <c r="N351" s="147">
        <v>3</v>
      </c>
      <c r="O351" s="144">
        <v>6</v>
      </c>
      <c r="P351" s="144" t="s">
        <v>153</v>
      </c>
      <c r="Q351" s="147">
        <v>10</v>
      </c>
      <c r="R351" s="144">
        <v>60</v>
      </c>
      <c r="S351" s="101" t="str">
        <f t="shared" si="164"/>
        <v>III</v>
      </c>
      <c r="T351" s="146" t="s">
        <v>139</v>
      </c>
      <c r="U351" s="148" t="s">
        <v>140</v>
      </c>
      <c r="V351" s="179">
        <v>1</v>
      </c>
      <c r="W351" s="148" t="s">
        <v>105</v>
      </c>
      <c r="X351" s="148" t="s">
        <v>106</v>
      </c>
      <c r="Y351" s="148" t="s">
        <v>106</v>
      </c>
      <c r="Z351" s="148" t="s">
        <v>106</v>
      </c>
      <c r="AA351" s="148" t="s">
        <v>333</v>
      </c>
      <c r="AB351" s="148" t="s">
        <v>106</v>
      </c>
      <c r="AC351" s="422" t="s">
        <v>142</v>
      </c>
      <c r="AD351" s="423"/>
      <c r="AE351" s="433"/>
    </row>
    <row r="352" spans="1:31" ht="198.75" hidden="1" customHeight="1">
      <c r="A352" s="188" t="s">
        <v>567</v>
      </c>
      <c r="B352" s="189" t="s">
        <v>92</v>
      </c>
      <c r="C352" s="190" t="s">
        <v>568</v>
      </c>
      <c r="D352" s="190" t="s">
        <v>503</v>
      </c>
      <c r="E352" s="190" t="s">
        <v>569</v>
      </c>
      <c r="F352" s="6" t="s">
        <v>96</v>
      </c>
      <c r="G352" s="191" t="s">
        <v>411</v>
      </c>
      <c r="H352" s="172" t="s">
        <v>98</v>
      </c>
      <c r="I352" s="171" t="s">
        <v>99</v>
      </c>
      <c r="J352" s="4" t="s">
        <v>100</v>
      </c>
      <c r="K352" s="4" t="s">
        <v>101</v>
      </c>
      <c r="L352" s="4" t="s">
        <v>102</v>
      </c>
      <c r="M352" s="5">
        <v>6</v>
      </c>
      <c r="N352" s="5">
        <v>3</v>
      </c>
      <c r="O352" s="100">
        <f t="shared" ref="O352" si="165">M352*N352</f>
        <v>18</v>
      </c>
      <c r="P352" s="100" t="str">
        <f t="shared" ref="P352" si="166">IF(OR(O352="",O352=0),"",IF(O352&lt;5,"B",IF(O352&lt;9,"M",IF(O352&lt;21,"A","MA"))))</f>
        <v>A</v>
      </c>
      <c r="Q352" s="5">
        <v>25</v>
      </c>
      <c r="R352" s="100">
        <f t="shared" ref="R352" si="167">O352*Q352</f>
        <v>450</v>
      </c>
      <c r="S352" s="101" t="str">
        <f t="shared" si="164"/>
        <v>II</v>
      </c>
      <c r="T352" s="6" t="s">
        <v>103</v>
      </c>
      <c r="U352" s="4" t="s">
        <v>104</v>
      </c>
      <c r="V352" s="179">
        <v>1</v>
      </c>
      <c r="W352" s="4" t="s">
        <v>105</v>
      </c>
      <c r="X352" s="4" t="s">
        <v>106</v>
      </c>
      <c r="Y352" s="4" t="s">
        <v>106</v>
      </c>
      <c r="Z352" s="4" t="s">
        <v>106</v>
      </c>
      <c r="AA352" s="171" t="s">
        <v>107</v>
      </c>
      <c r="AB352" s="4" t="s">
        <v>108</v>
      </c>
      <c r="AC352" s="434" t="s">
        <v>109</v>
      </c>
      <c r="AD352" s="434"/>
      <c r="AE352" s="451"/>
    </row>
    <row r="353" spans="1:31" ht="198.75" hidden="1" customHeight="1">
      <c r="A353" s="188" t="s">
        <v>567</v>
      </c>
      <c r="B353" s="189" t="s">
        <v>92</v>
      </c>
      <c r="C353" s="190" t="s">
        <v>568</v>
      </c>
      <c r="D353" s="190" t="s">
        <v>503</v>
      </c>
      <c r="E353" s="190" t="s">
        <v>569</v>
      </c>
      <c r="F353" s="4" t="s">
        <v>96</v>
      </c>
      <c r="G353" s="191" t="s">
        <v>454</v>
      </c>
      <c r="H353" s="154" t="s">
        <v>112</v>
      </c>
      <c r="I353" s="173" t="s">
        <v>113</v>
      </c>
      <c r="J353" s="177" t="s">
        <v>114</v>
      </c>
      <c r="K353" s="177" t="s">
        <v>115</v>
      </c>
      <c r="L353" s="157" t="s">
        <v>116</v>
      </c>
      <c r="M353" s="178">
        <v>6</v>
      </c>
      <c r="N353" s="178">
        <v>3</v>
      </c>
      <c r="O353" s="178">
        <f>M353*N353</f>
        <v>18</v>
      </c>
      <c r="P353" s="192" t="str">
        <f>IF(OR(O353="",O353=0),"",IF(O353&lt;5,"B",IF(O353&lt;9,"M",IF(O353&lt;21,"A","MA"))))</f>
        <v>A</v>
      </c>
      <c r="Q353" s="178">
        <v>25</v>
      </c>
      <c r="R353" s="178">
        <f>O353*Q353</f>
        <v>450</v>
      </c>
      <c r="S353" s="145" t="str">
        <f>IF(R353="","",IF(AND(R353&gt;=600,R353&lt;=4000),"I",IF(AND(R353&gt;=150,R353&lt;=500),"II",IF(AND(R353&gt;=40,R353&lt;=120),"III",IF(OR(R353&lt;=20,R353&gt;=0),"IV")))))</f>
        <v>II</v>
      </c>
      <c r="T353" s="148" t="s">
        <v>103</v>
      </c>
      <c r="U353" s="157" t="s">
        <v>117</v>
      </c>
      <c r="V353" s="179">
        <v>1</v>
      </c>
      <c r="W353" s="177" t="s">
        <v>105</v>
      </c>
      <c r="X353" s="179" t="s">
        <v>106</v>
      </c>
      <c r="Y353" s="179" t="s">
        <v>106</v>
      </c>
      <c r="Z353" s="177" t="s">
        <v>106</v>
      </c>
      <c r="AA353" s="173" t="s">
        <v>118</v>
      </c>
      <c r="AB353" s="177" t="s">
        <v>108</v>
      </c>
      <c r="AC353" s="445" t="s">
        <v>109</v>
      </c>
      <c r="AD353" s="446"/>
      <c r="AE353" s="446"/>
    </row>
    <row r="354" spans="1:31" ht="198.75" hidden="1" customHeight="1">
      <c r="A354" s="188" t="s">
        <v>567</v>
      </c>
      <c r="B354" s="189" t="s">
        <v>92</v>
      </c>
      <c r="C354" s="190" t="s">
        <v>568</v>
      </c>
      <c r="D354" s="190" t="s">
        <v>503</v>
      </c>
      <c r="E354" s="190" t="s">
        <v>569</v>
      </c>
      <c r="F354" s="6" t="s">
        <v>96</v>
      </c>
      <c r="G354" s="191" t="s">
        <v>119</v>
      </c>
      <c r="H354" s="154" t="s">
        <v>120</v>
      </c>
      <c r="I354" s="173" t="s">
        <v>121</v>
      </c>
      <c r="J354" s="177" t="s">
        <v>122</v>
      </c>
      <c r="K354" s="177" t="s">
        <v>100</v>
      </c>
      <c r="L354" s="157" t="s">
        <v>123</v>
      </c>
      <c r="M354" s="178">
        <v>6</v>
      </c>
      <c r="N354" s="178">
        <v>3</v>
      </c>
      <c r="O354" s="178">
        <f t="shared" ref="O354" si="168">M354*N354</f>
        <v>18</v>
      </c>
      <c r="P354" s="144" t="str">
        <f t="shared" ref="P354" si="169">IF(OR(O354="",O354=0),"",IF(O354&lt;5,"B",IF(O354&lt;9,"M",IF(O354&lt;21,"A","MA"))))</f>
        <v>A</v>
      </c>
      <c r="Q354" s="178">
        <v>25</v>
      </c>
      <c r="R354" s="178">
        <f t="shared" ref="R354" si="170">O354*Q354</f>
        <v>450</v>
      </c>
      <c r="S354" s="145" t="str">
        <f t="shared" ref="S354" si="171">IF(R354="","",IF(AND(R354&gt;=600,R354&lt;=4000),"I",IF(AND(R354&gt;=150,R354&lt;=500),"II",IF(AND(R354&gt;=40,R354&lt;=120),"III",IF(OR(R354&lt;=20,R354&gt;=0),"IV")))))</f>
        <v>II</v>
      </c>
      <c r="T354" s="146" t="s">
        <v>103</v>
      </c>
      <c r="U354" s="164" t="s">
        <v>117</v>
      </c>
      <c r="V354" s="179">
        <v>1</v>
      </c>
      <c r="W354" s="177" t="s">
        <v>105</v>
      </c>
      <c r="X354" s="179" t="s">
        <v>106</v>
      </c>
      <c r="Y354" s="179" t="s">
        <v>106</v>
      </c>
      <c r="Z354" s="177" t="s">
        <v>106</v>
      </c>
      <c r="AA354" s="173" t="s">
        <v>124</v>
      </c>
      <c r="AB354" s="177" t="s">
        <v>108</v>
      </c>
      <c r="AC354" s="445" t="s">
        <v>109</v>
      </c>
      <c r="AD354" s="446"/>
      <c r="AE354" s="446"/>
    </row>
    <row r="355" spans="1:31" ht="229.5" hidden="1" customHeight="1">
      <c r="A355" s="188" t="s">
        <v>567</v>
      </c>
      <c r="B355" s="189" t="s">
        <v>92</v>
      </c>
      <c r="C355" s="190" t="s">
        <v>568</v>
      </c>
      <c r="D355" s="190" t="s">
        <v>503</v>
      </c>
      <c r="E355" s="190" t="s">
        <v>569</v>
      </c>
      <c r="F355" s="4" t="s">
        <v>96</v>
      </c>
      <c r="G355" s="191" t="s">
        <v>481</v>
      </c>
      <c r="H355" s="154" t="s">
        <v>126</v>
      </c>
      <c r="I355" s="173" t="s">
        <v>127</v>
      </c>
      <c r="J355" s="177" t="s">
        <v>100</v>
      </c>
      <c r="K355" s="177" t="s">
        <v>100</v>
      </c>
      <c r="L355" s="157" t="s">
        <v>123</v>
      </c>
      <c r="M355" s="178">
        <v>6</v>
      </c>
      <c r="N355" s="178">
        <v>3</v>
      </c>
      <c r="O355" s="178">
        <f>M355*N355</f>
        <v>18</v>
      </c>
      <c r="P355" s="192" t="str">
        <f>IF(OR(O355="",O355=0),"",IF(O355&lt;5,"B",IF(O355&lt;9,"M",IF(O355&lt;21,"A","MA"))))</f>
        <v>A</v>
      </c>
      <c r="Q355" s="178">
        <v>25</v>
      </c>
      <c r="R355" s="178">
        <f>O355*Q355</f>
        <v>450</v>
      </c>
      <c r="S355" s="145" t="str">
        <f>IF(R355="","",IF(AND(R355&gt;=600,R355&lt;=4000),"I",IF(AND(R355&gt;=150,R355&lt;=500),"II",IF(AND(R355&gt;=40,R355&lt;=120),"III",IF(OR(R355&lt;=20,R355&gt;=0),"IV")))))</f>
        <v>II</v>
      </c>
      <c r="T355" s="148" t="s">
        <v>103</v>
      </c>
      <c r="U355" s="157" t="s">
        <v>117</v>
      </c>
      <c r="V355" s="179">
        <v>1</v>
      </c>
      <c r="W355" s="177" t="s">
        <v>105</v>
      </c>
      <c r="X355" s="179" t="s">
        <v>106</v>
      </c>
      <c r="Y355" s="177" t="s">
        <v>128</v>
      </c>
      <c r="Z355" s="177" t="s">
        <v>106</v>
      </c>
      <c r="AA355" s="173" t="s">
        <v>129</v>
      </c>
      <c r="AB355" s="177" t="s">
        <v>108</v>
      </c>
      <c r="AC355" s="445" t="s">
        <v>109</v>
      </c>
      <c r="AD355" s="446"/>
      <c r="AE355" s="446"/>
    </row>
    <row r="356" spans="1:31" ht="198.75" hidden="1" customHeight="1">
      <c r="A356" s="188" t="s">
        <v>567</v>
      </c>
      <c r="B356" s="189" t="s">
        <v>92</v>
      </c>
      <c r="C356" s="190" t="s">
        <v>568</v>
      </c>
      <c r="D356" s="190" t="s">
        <v>503</v>
      </c>
      <c r="E356" s="190" t="s">
        <v>569</v>
      </c>
      <c r="F356" s="4" t="s">
        <v>130</v>
      </c>
      <c r="G356" s="191" t="s">
        <v>415</v>
      </c>
      <c r="H356" s="154" t="s">
        <v>132</v>
      </c>
      <c r="I356" s="173" t="s">
        <v>133</v>
      </c>
      <c r="J356" s="177" t="s">
        <v>100</v>
      </c>
      <c r="K356" s="177" t="s">
        <v>100</v>
      </c>
      <c r="L356" s="157" t="s">
        <v>123</v>
      </c>
      <c r="M356" s="178">
        <v>6</v>
      </c>
      <c r="N356" s="178">
        <v>3</v>
      </c>
      <c r="O356" s="178">
        <f>M356*N356</f>
        <v>18</v>
      </c>
      <c r="P356" s="192" t="str">
        <f>IF(OR(O356="",O356=0),"",IF(O356&lt;5,"B",IF(O356&lt;9,"M",IF(O356&lt;21,"A","MA"))))</f>
        <v>A</v>
      </c>
      <c r="Q356" s="178">
        <v>25</v>
      </c>
      <c r="R356" s="178">
        <f>O356*Q356</f>
        <v>450</v>
      </c>
      <c r="S356" s="145" t="str">
        <f>IF(R356="","",IF(AND(R356&gt;=600,R356&lt;=4000),"I",IF(AND(R356&gt;=150,R356&lt;=500),"II",IF(AND(R356&gt;=40,R356&lt;=120),"III",IF(OR(R356&lt;=20,R356&gt;=0),"IV")))))</f>
        <v>II</v>
      </c>
      <c r="T356" s="148" t="s">
        <v>103</v>
      </c>
      <c r="U356" s="157" t="s">
        <v>117</v>
      </c>
      <c r="V356" s="179">
        <v>1</v>
      </c>
      <c r="W356" s="177" t="s">
        <v>105</v>
      </c>
      <c r="X356" s="179" t="s">
        <v>106</v>
      </c>
      <c r="Y356" s="177" t="s">
        <v>106</v>
      </c>
      <c r="Z356" s="177" t="s">
        <v>106</v>
      </c>
      <c r="AA356" s="173" t="s">
        <v>134</v>
      </c>
      <c r="AB356" s="177" t="s">
        <v>108</v>
      </c>
      <c r="AC356" s="445" t="s">
        <v>109</v>
      </c>
      <c r="AD356" s="446"/>
      <c r="AE356" s="446"/>
    </row>
    <row r="357" spans="1:31" ht="114.75" hidden="1" customHeight="1">
      <c r="A357" s="188" t="s">
        <v>567</v>
      </c>
      <c r="B357" s="189" t="s">
        <v>92</v>
      </c>
      <c r="C357" s="190" t="s">
        <v>568</v>
      </c>
      <c r="D357" s="190" t="s">
        <v>503</v>
      </c>
      <c r="E357" s="190" t="s">
        <v>569</v>
      </c>
      <c r="F357" s="4" t="s">
        <v>130</v>
      </c>
      <c r="G357" s="191" t="s">
        <v>416</v>
      </c>
      <c r="H357" s="172" t="s">
        <v>136</v>
      </c>
      <c r="I357" s="158" t="s">
        <v>137</v>
      </c>
      <c r="J357" s="148" t="s">
        <v>100</v>
      </c>
      <c r="K357" s="148" t="s">
        <v>138</v>
      </c>
      <c r="L357" s="148" t="s">
        <v>100</v>
      </c>
      <c r="M357" s="193">
        <v>2</v>
      </c>
      <c r="N357" s="193">
        <v>3</v>
      </c>
      <c r="O357" s="192">
        <f>M357*N357</f>
        <v>6</v>
      </c>
      <c r="P357" s="192" t="str">
        <f>IF(OR(O357="",O357=0),"",IF(O357&lt;5,"B",IF(O357&lt;9,"M",IF(O357&lt;21,"A","MA"))))</f>
        <v>M</v>
      </c>
      <c r="Q357" s="193">
        <v>10</v>
      </c>
      <c r="R357" s="192">
        <f>O357*Q357</f>
        <v>60</v>
      </c>
      <c r="S357" s="145" t="str">
        <f>IF(R357="","",IF(AND(R357&gt;=600,R357&lt;=4000),"I",IF(AND(R357&gt;=150,R357&lt;=500),"II",IF(AND(R357&gt;=40,R357&lt;=120),"III",IF(OR(R357&lt;=20,R357&gt;=0),"IV")))))</f>
        <v>III</v>
      </c>
      <c r="T357" s="148" t="s">
        <v>139</v>
      </c>
      <c r="U357" s="148" t="s">
        <v>140</v>
      </c>
      <c r="V357" s="179">
        <v>1</v>
      </c>
      <c r="W357" s="148" t="s">
        <v>105</v>
      </c>
      <c r="X357" s="148" t="s">
        <v>106</v>
      </c>
      <c r="Y357" s="148" t="s">
        <v>106</v>
      </c>
      <c r="Z357" s="148" t="s">
        <v>106</v>
      </c>
      <c r="AA357" s="158" t="s">
        <v>141</v>
      </c>
      <c r="AB357" s="148" t="s">
        <v>106</v>
      </c>
      <c r="AC357" s="422" t="s">
        <v>142</v>
      </c>
      <c r="AD357" s="423"/>
      <c r="AE357" s="433"/>
    </row>
    <row r="358" spans="1:31" ht="142.5" hidden="1" customHeight="1">
      <c r="A358" s="188" t="s">
        <v>567</v>
      </c>
      <c r="B358" s="189" t="s">
        <v>92</v>
      </c>
      <c r="C358" s="190" t="s">
        <v>568</v>
      </c>
      <c r="D358" s="190" t="s">
        <v>503</v>
      </c>
      <c r="E358" s="190" t="s">
        <v>569</v>
      </c>
      <c r="F358" s="156" t="s">
        <v>96</v>
      </c>
      <c r="G358" s="142" t="s">
        <v>417</v>
      </c>
      <c r="H358" s="158" t="s">
        <v>144</v>
      </c>
      <c r="I358" s="158" t="s">
        <v>145</v>
      </c>
      <c r="J358" s="148" t="s">
        <v>100</v>
      </c>
      <c r="K358" s="148" t="s">
        <v>152</v>
      </c>
      <c r="L358" s="148" t="s">
        <v>147</v>
      </c>
      <c r="M358" s="147">
        <v>2</v>
      </c>
      <c r="N358" s="147">
        <v>3</v>
      </c>
      <c r="O358" s="144">
        <v>6</v>
      </c>
      <c r="P358" s="144" t="s">
        <v>153</v>
      </c>
      <c r="Q358" s="147">
        <v>10</v>
      </c>
      <c r="R358" s="144">
        <v>60</v>
      </c>
      <c r="S358" s="145" t="s">
        <v>154</v>
      </c>
      <c r="T358" s="146" t="s">
        <v>139</v>
      </c>
      <c r="U358" s="148" t="s">
        <v>148</v>
      </c>
      <c r="V358" s="179">
        <v>1</v>
      </c>
      <c r="W358" s="175" t="s">
        <v>105</v>
      </c>
      <c r="X358" s="148" t="s">
        <v>106</v>
      </c>
      <c r="Y358" s="148" t="s">
        <v>106</v>
      </c>
      <c r="Z358" s="148" t="s">
        <v>106</v>
      </c>
      <c r="AA358" s="148" t="s">
        <v>155</v>
      </c>
      <c r="AB358" s="148" t="s">
        <v>106</v>
      </c>
      <c r="AC358" s="422" t="s">
        <v>142</v>
      </c>
      <c r="AD358" s="423"/>
      <c r="AE358" s="433"/>
    </row>
    <row r="359" spans="1:31" ht="231.75" hidden="1" customHeight="1">
      <c r="A359" s="188" t="s">
        <v>567</v>
      </c>
      <c r="B359" s="189" t="s">
        <v>92</v>
      </c>
      <c r="C359" s="190" t="s">
        <v>568</v>
      </c>
      <c r="D359" s="190" t="s">
        <v>503</v>
      </c>
      <c r="E359" s="190" t="s">
        <v>569</v>
      </c>
      <c r="F359" s="156" t="s">
        <v>96</v>
      </c>
      <c r="G359" s="142" t="s">
        <v>157</v>
      </c>
      <c r="H359" s="158" t="s">
        <v>158</v>
      </c>
      <c r="I359" s="158" t="s">
        <v>159</v>
      </c>
      <c r="J359" s="148" t="s">
        <v>100</v>
      </c>
      <c r="K359" s="148" t="s">
        <v>160</v>
      </c>
      <c r="L359" s="148" t="s">
        <v>100</v>
      </c>
      <c r="M359" s="147">
        <v>2</v>
      </c>
      <c r="N359" s="147">
        <v>3</v>
      </c>
      <c r="O359" s="144">
        <v>6</v>
      </c>
      <c r="P359" s="144" t="s">
        <v>153</v>
      </c>
      <c r="Q359" s="147">
        <v>25</v>
      </c>
      <c r="R359" s="144">
        <v>150</v>
      </c>
      <c r="S359" s="145" t="s">
        <v>161</v>
      </c>
      <c r="T359" s="146" t="s">
        <v>103</v>
      </c>
      <c r="U359" s="148" t="s">
        <v>162</v>
      </c>
      <c r="V359" s="179">
        <v>1</v>
      </c>
      <c r="W359" s="175" t="s">
        <v>105</v>
      </c>
      <c r="X359" s="148" t="s">
        <v>106</v>
      </c>
      <c r="Y359" s="148" t="s">
        <v>106</v>
      </c>
      <c r="Z359" s="148" t="s">
        <v>163</v>
      </c>
      <c r="AA359" s="148" t="s">
        <v>164</v>
      </c>
      <c r="AB359" s="148" t="s">
        <v>106</v>
      </c>
      <c r="AC359" s="422" t="s">
        <v>142</v>
      </c>
      <c r="AD359" s="423"/>
      <c r="AE359" s="433"/>
    </row>
    <row r="360" spans="1:31" ht="147" hidden="1" customHeight="1">
      <c r="A360" s="188" t="s">
        <v>567</v>
      </c>
      <c r="B360" s="189" t="s">
        <v>92</v>
      </c>
      <c r="C360" s="190" t="s">
        <v>568</v>
      </c>
      <c r="D360" s="190" t="s">
        <v>503</v>
      </c>
      <c r="E360" s="190" t="s">
        <v>569</v>
      </c>
      <c r="F360" s="4" t="s">
        <v>96</v>
      </c>
      <c r="G360" s="191" t="s">
        <v>570</v>
      </c>
      <c r="H360" s="171" t="s">
        <v>166</v>
      </c>
      <c r="I360" s="171" t="s">
        <v>167</v>
      </c>
      <c r="J360" s="4" t="s">
        <v>100</v>
      </c>
      <c r="K360" s="4" t="s">
        <v>100</v>
      </c>
      <c r="L360" s="4" t="s">
        <v>168</v>
      </c>
      <c r="M360" s="195">
        <v>2</v>
      </c>
      <c r="N360" s="195">
        <v>3</v>
      </c>
      <c r="O360" s="196">
        <f>M360*N360</f>
        <v>6</v>
      </c>
      <c r="P360" s="196" t="str">
        <f>IF(OR(O360="",O360=0),"",IF(O360&lt;5,"B",IF(O360&lt;9,"M",IF(O360&lt;21,"A","MA"))))</f>
        <v>M</v>
      </c>
      <c r="Q360" s="195">
        <v>25</v>
      </c>
      <c r="R360" s="196">
        <f>O360*Q360</f>
        <v>150</v>
      </c>
      <c r="S360" s="101" t="str">
        <f>IF(R360="","",IF(AND(R360&gt;=600,R360&lt;=4000),"I",IF(AND(R360&gt;=150,R360&lt;=500),"II",IF(AND(R360&gt;=40,R360&lt;=120),"III",IF(OR(R360&lt;=20,R360&gt;=0),"IV")))))</f>
        <v>II</v>
      </c>
      <c r="T360" s="148" t="s">
        <v>103</v>
      </c>
      <c r="U360" s="4" t="s">
        <v>169</v>
      </c>
      <c r="V360" s="179">
        <v>1</v>
      </c>
      <c r="W360" s="175" t="s">
        <v>105</v>
      </c>
      <c r="X360" s="4" t="s">
        <v>106</v>
      </c>
      <c r="Y360" s="4" t="s">
        <v>106</v>
      </c>
      <c r="Z360" s="148" t="s">
        <v>170</v>
      </c>
      <c r="AA360" s="143" t="s">
        <v>171</v>
      </c>
      <c r="AB360" s="4" t="s">
        <v>172</v>
      </c>
      <c r="AC360" s="422" t="s">
        <v>142</v>
      </c>
      <c r="AD360" s="423"/>
      <c r="AE360" s="433"/>
    </row>
    <row r="361" spans="1:31" ht="124.5" hidden="1" customHeight="1">
      <c r="A361" s="188" t="s">
        <v>567</v>
      </c>
      <c r="B361" s="189" t="s">
        <v>92</v>
      </c>
      <c r="C361" s="190" t="s">
        <v>568</v>
      </c>
      <c r="D361" s="190" t="s">
        <v>503</v>
      </c>
      <c r="E361" s="190" t="s">
        <v>569</v>
      </c>
      <c r="F361" s="4" t="s">
        <v>96</v>
      </c>
      <c r="G361" s="191" t="s">
        <v>173</v>
      </c>
      <c r="H361" s="171" t="s">
        <v>174</v>
      </c>
      <c r="I361" s="171" t="s">
        <v>175</v>
      </c>
      <c r="J361" s="4" t="s">
        <v>100</v>
      </c>
      <c r="K361" s="4" t="s">
        <v>100</v>
      </c>
      <c r="L361" s="4" t="s">
        <v>100</v>
      </c>
      <c r="M361" s="195">
        <v>2</v>
      </c>
      <c r="N361" s="195">
        <v>3</v>
      </c>
      <c r="O361" s="196">
        <f>M361*N361</f>
        <v>6</v>
      </c>
      <c r="P361" s="196" t="str">
        <f>IF(OR(O361="",O361=0),"",IF(O361&lt;5,"B",IF(O361&lt;9,"M",IF(O361&lt;21,"A","MA"))))</f>
        <v>M</v>
      </c>
      <c r="Q361" s="195">
        <v>25</v>
      </c>
      <c r="R361" s="196">
        <f>O361*Q361</f>
        <v>150</v>
      </c>
      <c r="S361" s="101" t="str">
        <f>IF(R361="","",IF(AND(R361&gt;=600,R361&lt;=4000),"I",IF(AND(R361&gt;=150,R361&lt;=500),"II",IF(AND(R361&gt;=40,R361&lt;=120),"III",IF(OR(R361&lt;=20,R361&gt;=0),"IV")))))</f>
        <v>II</v>
      </c>
      <c r="T361" s="148" t="s">
        <v>103</v>
      </c>
      <c r="U361" s="4" t="s">
        <v>176</v>
      </c>
      <c r="V361" s="179">
        <v>1</v>
      </c>
      <c r="W361" s="175" t="s">
        <v>105</v>
      </c>
      <c r="X361" s="4" t="s">
        <v>106</v>
      </c>
      <c r="Y361" s="4" t="s">
        <v>106</v>
      </c>
      <c r="Z361" s="148" t="s">
        <v>106</v>
      </c>
      <c r="AA361" s="171" t="s">
        <v>177</v>
      </c>
      <c r="AB361" s="4" t="s">
        <v>178</v>
      </c>
      <c r="AC361" s="422" t="s">
        <v>142</v>
      </c>
      <c r="AD361" s="423"/>
      <c r="AE361" s="433"/>
    </row>
    <row r="362" spans="1:31" s="197" customFormat="1" ht="147.75" hidden="1" customHeight="1">
      <c r="A362" s="188" t="s">
        <v>567</v>
      </c>
      <c r="B362" s="189" t="s">
        <v>92</v>
      </c>
      <c r="C362" s="190" t="s">
        <v>568</v>
      </c>
      <c r="D362" s="190" t="s">
        <v>503</v>
      </c>
      <c r="E362" s="190" t="s">
        <v>569</v>
      </c>
      <c r="F362" s="156" t="s">
        <v>96</v>
      </c>
      <c r="G362" s="142" t="s">
        <v>179</v>
      </c>
      <c r="H362" s="142" t="s">
        <v>180</v>
      </c>
      <c r="I362" s="174" t="s">
        <v>181</v>
      </c>
      <c r="J362" s="176" t="s">
        <v>100</v>
      </c>
      <c r="K362" s="176" t="s">
        <v>100</v>
      </c>
      <c r="L362" s="174" t="s">
        <v>182</v>
      </c>
      <c r="M362" s="176">
        <v>2</v>
      </c>
      <c r="N362" s="176">
        <v>2</v>
      </c>
      <c r="O362" s="140">
        <v>4</v>
      </c>
      <c r="P362" s="144" t="s">
        <v>183</v>
      </c>
      <c r="Q362" s="176">
        <v>10</v>
      </c>
      <c r="R362" s="140">
        <v>40</v>
      </c>
      <c r="S362" s="145" t="s">
        <v>154</v>
      </c>
      <c r="T362" s="146" t="s">
        <v>139</v>
      </c>
      <c r="U362" s="163" t="s">
        <v>184</v>
      </c>
      <c r="V362" s="179">
        <v>1</v>
      </c>
      <c r="W362" s="175" t="s">
        <v>105</v>
      </c>
      <c r="X362" s="176" t="s">
        <v>106</v>
      </c>
      <c r="Y362" s="176" t="s">
        <v>106</v>
      </c>
      <c r="Z362" s="176" t="s">
        <v>106</v>
      </c>
      <c r="AA362" s="165" t="s">
        <v>185</v>
      </c>
      <c r="AB362" s="148" t="s">
        <v>108</v>
      </c>
      <c r="AC362" s="422" t="s">
        <v>186</v>
      </c>
      <c r="AD362" s="423"/>
      <c r="AE362" s="423"/>
    </row>
    <row r="363" spans="1:31" ht="155.25" hidden="1" customHeight="1">
      <c r="A363" s="188" t="s">
        <v>567</v>
      </c>
      <c r="B363" s="189" t="s">
        <v>92</v>
      </c>
      <c r="C363" s="190" t="s">
        <v>568</v>
      </c>
      <c r="D363" s="190" t="s">
        <v>503</v>
      </c>
      <c r="E363" s="190" t="s">
        <v>569</v>
      </c>
      <c r="F363" s="156" t="s">
        <v>96</v>
      </c>
      <c r="G363" s="142" t="s">
        <v>571</v>
      </c>
      <c r="H363" s="142" t="s">
        <v>188</v>
      </c>
      <c r="I363" s="174" t="s">
        <v>189</v>
      </c>
      <c r="J363" s="176" t="s">
        <v>100</v>
      </c>
      <c r="K363" s="176" t="s">
        <v>100</v>
      </c>
      <c r="L363" s="175" t="s">
        <v>100</v>
      </c>
      <c r="M363" s="176">
        <v>2</v>
      </c>
      <c r="N363" s="176">
        <v>2</v>
      </c>
      <c r="O363" s="140">
        <v>4</v>
      </c>
      <c r="P363" s="144" t="s">
        <v>183</v>
      </c>
      <c r="Q363" s="176">
        <v>10</v>
      </c>
      <c r="R363" s="140">
        <v>40</v>
      </c>
      <c r="S363" s="145" t="s">
        <v>154</v>
      </c>
      <c r="T363" s="146" t="s">
        <v>139</v>
      </c>
      <c r="U363" s="163" t="s">
        <v>190</v>
      </c>
      <c r="V363" s="179">
        <v>1</v>
      </c>
      <c r="W363" s="175" t="s">
        <v>105</v>
      </c>
      <c r="X363" s="176" t="s">
        <v>106</v>
      </c>
      <c r="Y363" s="176" t="s">
        <v>106</v>
      </c>
      <c r="Z363" s="176" t="s">
        <v>106</v>
      </c>
      <c r="AA363" s="175" t="s">
        <v>191</v>
      </c>
      <c r="AB363" s="148" t="s">
        <v>108</v>
      </c>
      <c r="AC363" s="422" t="s">
        <v>186</v>
      </c>
      <c r="AD363" s="423"/>
      <c r="AE363" s="423"/>
    </row>
    <row r="364" spans="1:31" ht="155.25" hidden="1" customHeight="1">
      <c r="A364" s="188" t="s">
        <v>567</v>
      </c>
      <c r="B364" s="189" t="s">
        <v>92</v>
      </c>
      <c r="C364" s="190" t="s">
        <v>568</v>
      </c>
      <c r="D364" s="190" t="s">
        <v>503</v>
      </c>
      <c r="E364" s="190" t="s">
        <v>569</v>
      </c>
      <c r="F364" s="6" t="s">
        <v>130</v>
      </c>
      <c r="G364" s="191" t="s">
        <v>422</v>
      </c>
      <c r="H364" s="171" t="s">
        <v>423</v>
      </c>
      <c r="I364" s="174" t="s">
        <v>424</v>
      </c>
      <c r="J364" s="176" t="s">
        <v>100</v>
      </c>
      <c r="K364" s="175" t="s">
        <v>425</v>
      </c>
      <c r="L364" s="175" t="s">
        <v>195</v>
      </c>
      <c r="M364" s="176">
        <v>2</v>
      </c>
      <c r="N364" s="176">
        <v>2</v>
      </c>
      <c r="O364" s="176">
        <v>4</v>
      </c>
      <c r="P364" s="144" t="str">
        <f t="shared" ref="P364:P367" si="172">IF(OR(O364="",O364=0),"",IF(O364&lt;5,"B",IF(O364&lt;9,"M",IF(O364&lt;21,"A","MA"))))</f>
        <v>B</v>
      </c>
      <c r="Q364" s="176">
        <v>10</v>
      </c>
      <c r="R364" s="176">
        <v>40</v>
      </c>
      <c r="S364" s="145" t="str">
        <f t="shared" ref="S364:S367" si="173">IF(R364="","",IF(AND(R364&gt;=600,R364&lt;=4000),"I",IF(AND(R364&gt;=150,R364&lt;=500),"II",IF(AND(R364&gt;=40,R364&lt;=120),"III",IF(OR(R364&lt;=20,R364&gt;=0),"IV")))))</f>
        <v>III</v>
      </c>
      <c r="T364" s="146" t="s">
        <v>139</v>
      </c>
      <c r="U364" s="163" t="s">
        <v>196</v>
      </c>
      <c r="V364" s="179">
        <v>1</v>
      </c>
      <c r="W364" s="175" t="s">
        <v>105</v>
      </c>
      <c r="X364" s="176" t="s">
        <v>106</v>
      </c>
      <c r="Y364" s="176" t="s">
        <v>106</v>
      </c>
      <c r="Z364" s="176" t="s">
        <v>106</v>
      </c>
      <c r="AA364" s="174" t="s">
        <v>426</v>
      </c>
      <c r="AB364" s="177" t="s">
        <v>108</v>
      </c>
      <c r="AC364" s="422" t="s">
        <v>186</v>
      </c>
      <c r="AD364" s="423"/>
      <c r="AE364" s="423"/>
    </row>
    <row r="365" spans="1:31" ht="174" hidden="1" customHeight="1">
      <c r="A365" s="188" t="s">
        <v>567</v>
      </c>
      <c r="B365" s="189" t="s">
        <v>92</v>
      </c>
      <c r="C365" s="190" t="s">
        <v>568</v>
      </c>
      <c r="D365" s="190" t="s">
        <v>503</v>
      </c>
      <c r="E365" s="190" t="s">
        <v>569</v>
      </c>
      <c r="F365" s="4" t="s">
        <v>130</v>
      </c>
      <c r="G365" s="191" t="s">
        <v>192</v>
      </c>
      <c r="H365" s="172" t="s">
        <v>193</v>
      </c>
      <c r="I365" s="174" t="s">
        <v>194</v>
      </c>
      <c r="J365" s="176" t="s">
        <v>100</v>
      </c>
      <c r="K365" s="175" t="s">
        <v>100</v>
      </c>
      <c r="L365" s="175" t="s">
        <v>195</v>
      </c>
      <c r="M365" s="176">
        <v>2</v>
      </c>
      <c r="N365" s="176">
        <v>2</v>
      </c>
      <c r="O365" s="176">
        <v>4</v>
      </c>
      <c r="P365" s="192" t="str">
        <f t="shared" si="172"/>
        <v>B</v>
      </c>
      <c r="Q365" s="176">
        <v>10</v>
      </c>
      <c r="R365" s="176">
        <v>40</v>
      </c>
      <c r="S365" s="145" t="str">
        <f t="shared" si="173"/>
        <v>III</v>
      </c>
      <c r="T365" s="148" t="s">
        <v>139</v>
      </c>
      <c r="U365" s="162" t="s">
        <v>196</v>
      </c>
      <c r="V365" s="179">
        <v>1</v>
      </c>
      <c r="W365" s="175" t="s">
        <v>105</v>
      </c>
      <c r="X365" s="176" t="s">
        <v>106</v>
      </c>
      <c r="Y365" s="176" t="s">
        <v>106</v>
      </c>
      <c r="Z365" s="176" t="s">
        <v>106</v>
      </c>
      <c r="AA365" s="174" t="s">
        <v>197</v>
      </c>
      <c r="AB365" s="175" t="s">
        <v>198</v>
      </c>
      <c r="AC365" s="422" t="s">
        <v>186</v>
      </c>
      <c r="AD365" s="423"/>
      <c r="AE365" s="423"/>
    </row>
    <row r="366" spans="1:31" ht="171" hidden="1" customHeight="1">
      <c r="A366" s="188" t="s">
        <v>567</v>
      </c>
      <c r="B366" s="189" t="s">
        <v>92</v>
      </c>
      <c r="C366" s="190" t="s">
        <v>568</v>
      </c>
      <c r="D366" s="190" t="s">
        <v>503</v>
      </c>
      <c r="E366" s="190" t="s">
        <v>569</v>
      </c>
      <c r="F366" s="4" t="s">
        <v>96</v>
      </c>
      <c r="G366" s="191" t="s">
        <v>428</v>
      </c>
      <c r="H366" s="171" t="s">
        <v>200</v>
      </c>
      <c r="I366" s="174" t="s">
        <v>194</v>
      </c>
      <c r="J366" s="176" t="s">
        <v>100</v>
      </c>
      <c r="K366" s="175" t="s">
        <v>100</v>
      </c>
      <c r="L366" s="175" t="s">
        <v>195</v>
      </c>
      <c r="M366" s="176">
        <v>2</v>
      </c>
      <c r="N366" s="176">
        <v>2</v>
      </c>
      <c r="O366" s="176">
        <v>4</v>
      </c>
      <c r="P366" s="192" t="str">
        <f t="shared" si="172"/>
        <v>B</v>
      </c>
      <c r="Q366" s="176">
        <v>10</v>
      </c>
      <c r="R366" s="176">
        <v>40</v>
      </c>
      <c r="S366" s="145" t="str">
        <f t="shared" si="173"/>
        <v>III</v>
      </c>
      <c r="T366" s="148" t="s">
        <v>139</v>
      </c>
      <c r="U366" s="162" t="s">
        <v>196</v>
      </c>
      <c r="V366" s="179">
        <v>1</v>
      </c>
      <c r="W366" s="175" t="s">
        <v>105</v>
      </c>
      <c r="X366" s="176" t="s">
        <v>106</v>
      </c>
      <c r="Y366" s="176" t="s">
        <v>106</v>
      </c>
      <c r="Z366" s="176" t="s">
        <v>106</v>
      </c>
      <c r="AA366" s="174" t="s">
        <v>197</v>
      </c>
      <c r="AB366" s="177" t="s">
        <v>198</v>
      </c>
      <c r="AC366" s="422" t="s">
        <v>186</v>
      </c>
      <c r="AD366" s="423"/>
      <c r="AE366" s="423"/>
    </row>
    <row r="367" spans="1:31" ht="278.25" hidden="1" customHeight="1">
      <c r="A367" s="188" t="s">
        <v>567</v>
      </c>
      <c r="B367" s="189" t="s">
        <v>92</v>
      </c>
      <c r="C367" s="190" t="s">
        <v>568</v>
      </c>
      <c r="D367" s="190" t="s">
        <v>503</v>
      </c>
      <c r="E367" s="190" t="s">
        <v>569</v>
      </c>
      <c r="F367" s="4" t="s">
        <v>96</v>
      </c>
      <c r="G367" s="191" t="s">
        <v>572</v>
      </c>
      <c r="H367" s="158" t="s">
        <v>202</v>
      </c>
      <c r="I367" s="158" t="s">
        <v>203</v>
      </c>
      <c r="J367" s="148" t="s">
        <v>100</v>
      </c>
      <c r="K367" s="148" t="s">
        <v>204</v>
      </c>
      <c r="L367" s="148" t="s">
        <v>205</v>
      </c>
      <c r="M367" s="193">
        <v>2</v>
      </c>
      <c r="N367" s="193">
        <v>3</v>
      </c>
      <c r="O367" s="196">
        <f t="shared" ref="O367" si="174">M367*N367</f>
        <v>6</v>
      </c>
      <c r="P367" s="192" t="str">
        <f t="shared" si="172"/>
        <v>M</v>
      </c>
      <c r="Q367" s="193">
        <v>25</v>
      </c>
      <c r="R367" s="196">
        <f t="shared" ref="R367" si="175">O367*Q367</f>
        <v>150</v>
      </c>
      <c r="S367" s="145" t="str">
        <f t="shared" si="173"/>
        <v>II</v>
      </c>
      <c r="T367" s="148" t="s">
        <v>103</v>
      </c>
      <c r="U367" s="148" t="s">
        <v>206</v>
      </c>
      <c r="V367" s="179">
        <v>1</v>
      </c>
      <c r="W367" s="175" t="s">
        <v>105</v>
      </c>
      <c r="X367" s="148" t="s">
        <v>106</v>
      </c>
      <c r="Y367" s="148" t="s">
        <v>106</v>
      </c>
      <c r="Z367" s="148" t="s">
        <v>106</v>
      </c>
      <c r="AA367" s="158" t="s">
        <v>207</v>
      </c>
      <c r="AB367" s="148" t="s">
        <v>106</v>
      </c>
      <c r="AC367" s="422" t="s">
        <v>208</v>
      </c>
      <c r="AD367" s="423"/>
      <c r="AE367" s="423"/>
    </row>
    <row r="368" spans="1:31" ht="184.5" hidden="1" customHeight="1">
      <c r="A368" s="188" t="s">
        <v>567</v>
      </c>
      <c r="B368" s="189" t="s">
        <v>92</v>
      </c>
      <c r="C368" s="190" t="s">
        <v>568</v>
      </c>
      <c r="D368" s="190" t="s">
        <v>503</v>
      </c>
      <c r="E368" s="190" t="s">
        <v>569</v>
      </c>
      <c r="F368" s="156" t="s">
        <v>96</v>
      </c>
      <c r="G368" s="191" t="s">
        <v>573</v>
      </c>
      <c r="H368" s="158" t="s">
        <v>202</v>
      </c>
      <c r="I368" s="158" t="s">
        <v>203</v>
      </c>
      <c r="J368" s="148" t="s">
        <v>100</v>
      </c>
      <c r="K368" s="148" t="s">
        <v>204</v>
      </c>
      <c r="L368" s="148" t="s">
        <v>205</v>
      </c>
      <c r="M368" s="147">
        <v>2</v>
      </c>
      <c r="N368" s="147">
        <v>3</v>
      </c>
      <c r="O368" s="140">
        <v>6</v>
      </c>
      <c r="P368" s="144" t="s">
        <v>153</v>
      </c>
      <c r="Q368" s="147">
        <v>25</v>
      </c>
      <c r="R368" s="140">
        <v>150</v>
      </c>
      <c r="S368" s="145" t="s">
        <v>161</v>
      </c>
      <c r="T368" s="146" t="s">
        <v>103</v>
      </c>
      <c r="U368" s="148" t="s">
        <v>206</v>
      </c>
      <c r="V368" s="179">
        <v>1</v>
      </c>
      <c r="W368" s="175" t="s">
        <v>105</v>
      </c>
      <c r="X368" s="148" t="s">
        <v>106</v>
      </c>
      <c r="Y368" s="148" t="s">
        <v>106</v>
      </c>
      <c r="Z368" s="148" t="s">
        <v>106</v>
      </c>
      <c r="AA368" s="148" t="s">
        <v>210</v>
      </c>
      <c r="AB368" s="148" t="s">
        <v>106</v>
      </c>
      <c r="AC368" s="422" t="s">
        <v>208</v>
      </c>
      <c r="AD368" s="423"/>
      <c r="AE368" s="423"/>
    </row>
    <row r="369" spans="1:32" ht="298.5" hidden="1" customHeight="1">
      <c r="A369" s="188" t="s">
        <v>567</v>
      </c>
      <c r="B369" s="189" t="s">
        <v>92</v>
      </c>
      <c r="C369" s="190" t="s">
        <v>568</v>
      </c>
      <c r="D369" s="190" t="s">
        <v>503</v>
      </c>
      <c r="E369" s="190" t="s">
        <v>569</v>
      </c>
      <c r="F369" s="156" t="s">
        <v>96</v>
      </c>
      <c r="G369" s="142" t="s">
        <v>574</v>
      </c>
      <c r="H369" s="158" t="s">
        <v>212</v>
      </c>
      <c r="I369" s="158" t="s">
        <v>213</v>
      </c>
      <c r="J369" s="148" t="s">
        <v>100</v>
      </c>
      <c r="K369" s="148" t="s">
        <v>214</v>
      </c>
      <c r="L369" s="148" t="s">
        <v>205</v>
      </c>
      <c r="M369" s="147">
        <v>2</v>
      </c>
      <c r="N369" s="147">
        <v>3</v>
      </c>
      <c r="O369" s="144">
        <v>6</v>
      </c>
      <c r="P369" s="144" t="s">
        <v>153</v>
      </c>
      <c r="Q369" s="147">
        <v>25</v>
      </c>
      <c r="R369" s="140">
        <v>150</v>
      </c>
      <c r="S369" s="145" t="s">
        <v>161</v>
      </c>
      <c r="T369" s="146" t="s">
        <v>103</v>
      </c>
      <c r="U369" s="148" t="s">
        <v>206</v>
      </c>
      <c r="V369" s="179">
        <v>1</v>
      </c>
      <c r="W369" s="175" t="s">
        <v>105</v>
      </c>
      <c r="X369" s="148" t="s">
        <v>106</v>
      </c>
      <c r="Y369" s="148" t="s">
        <v>106</v>
      </c>
      <c r="Z369" s="148" t="s">
        <v>106</v>
      </c>
      <c r="AA369" s="148" t="s">
        <v>215</v>
      </c>
      <c r="AB369" s="148" t="s">
        <v>106</v>
      </c>
      <c r="AC369" s="422" t="s">
        <v>208</v>
      </c>
      <c r="AD369" s="423"/>
      <c r="AE369" s="423"/>
    </row>
    <row r="370" spans="1:32" ht="89.25" hidden="1" customHeight="1">
      <c r="A370" s="188" t="s">
        <v>567</v>
      </c>
      <c r="B370" s="189" t="s">
        <v>92</v>
      </c>
      <c r="C370" s="190" t="s">
        <v>568</v>
      </c>
      <c r="D370" s="190" t="s">
        <v>503</v>
      </c>
      <c r="E370" s="190" t="s">
        <v>569</v>
      </c>
      <c r="F370" s="4" t="s">
        <v>96</v>
      </c>
      <c r="G370" s="191" t="s">
        <v>464</v>
      </c>
      <c r="H370" s="158" t="s">
        <v>217</v>
      </c>
      <c r="I370" s="158" t="s">
        <v>218</v>
      </c>
      <c r="J370" s="148" t="s">
        <v>100</v>
      </c>
      <c r="K370" s="148" t="s">
        <v>204</v>
      </c>
      <c r="L370" s="148" t="s">
        <v>219</v>
      </c>
      <c r="M370" s="193">
        <v>2</v>
      </c>
      <c r="N370" s="193">
        <v>3</v>
      </c>
      <c r="O370" s="192">
        <f t="shared" ref="O370:O372" si="176">M370*N370</f>
        <v>6</v>
      </c>
      <c r="P370" s="192" t="str">
        <f t="shared" ref="P370:P372" si="177">IF(OR(O370="",O370=0),"",IF(O370&lt;5,"B",IF(O370&lt;9,"M",IF(O370&lt;21,"A","MA"))))</f>
        <v>M</v>
      </c>
      <c r="Q370" s="193">
        <v>25</v>
      </c>
      <c r="R370" s="196">
        <f t="shared" ref="R370:R378" si="178">O370*Q370</f>
        <v>150</v>
      </c>
      <c r="S370" s="145" t="str">
        <f t="shared" ref="S370:S374" si="179">IF(R370="","",IF(AND(R370&gt;=600,R370&lt;=4000),"I",IF(AND(R370&gt;=150,R370&lt;=500),"II",IF(AND(R370&gt;=40,R370&lt;=120),"III",IF(OR(R370&lt;=20,R370&gt;=0),"IV")))))</f>
        <v>II</v>
      </c>
      <c r="T370" s="148" t="s">
        <v>103</v>
      </c>
      <c r="U370" s="148" t="s">
        <v>206</v>
      </c>
      <c r="V370" s="179">
        <v>1</v>
      </c>
      <c r="W370" s="175" t="s">
        <v>105</v>
      </c>
      <c r="X370" s="148" t="s">
        <v>106</v>
      </c>
      <c r="Y370" s="148" t="s">
        <v>106</v>
      </c>
      <c r="Z370" s="146" t="s">
        <v>106</v>
      </c>
      <c r="AA370" s="158" t="s">
        <v>220</v>
      </c>
      <c r="AB370" s="148" t="s">
        <v>106</v>
      </c>
      <c r="AC370" s="422" t="s">
        <v>208</v>
      </c>
      <c r="AD370" s="423"/>
      <c r="AE370" s="423"/>
    </row>
    <row r="371" spans="1:32" ht="89.25" hidden="1" customHeight="1">
      <c r="A371" s="188" t="s">
        <v>567</v>
      </c>
      <c r="B371" s="189" t="s">
        <v>92</v>
      </c>
      <c r="C371" s="190" t="s">
        <v>568</v>
      </c>
      <c r="D371" s="190" t="s">
        <v>503</v>
      </c>
      <c r="E371" s="190" t="s">
        <v>569</v>
      </c>
      <c r="F371" s="156"/>
      <c r="G371" s="142" t="s">
        <v>575</v>
      </c>
      <c r="H371" s="158" t="s">
        <v>227</v>
      </c>
      <c r="I371" s="173" t="s">
        <v>228</v>
      </c>
      <c r="J371" s="166" t="s">
        <v>100</v>
      </c>
      <c r="K371" s="177" t="s">
        <v>229</v>
      </c>
      <c r="L371" s="167" t="s">
        <v>230</v>
      </c>
      <c r="M371" s="168">
        <v>2</v>
      </c>
      <c r="N371" s="168">
        <v>3</v>
      </c>
      <c r="O371" s="168">
        <f t="shared" si="176"/>
        <v>6</v>
      </c>
      <c r="P371" s="144" t="str">
        <f t="shared" si="177"/>
        <v>M</v>
      </c>
      <c r="Q371" s="168">
        <v>10</v>
      </c>
      <c r="R371" s="168">
        <f t="shared" si="178"/>
        <v>60</v>
      </c>
      <c r="S371" s="145" t="str">
        <f t="shared" si="179"/>
        <v>III</v>
      </c>
      <c r="T371" s="175" t="s">
        <v>231</v>
      </c>
      <c r="U371" s="164" t="s">
        <v>232</v>
      </c>
      <c r="V371" s="179">
        <v>1</v>
      </c>
      <c r="W371" s="177" t="s">
        <v>105</v>
      </c>
      <c r="X371" s="179" t="s">
        <v>106</v>
      </c>
      <c r="Y371" s="179" t="s">
        <v>106</v>
      </c>
      <c r="Z371" s="179" t="s">
        <v>106</v>
      </c>
      <c r="AA371" s="177" t="s">
        <v>233</v>
      </c>
      <c r="AB371" s="179" t="s">
        <v>106</v>
      </c>
      <c r="AC371" s="422" t="s">
        <v>208</v>
      </c>
      <c r="AD371" s="423"/>
      <c r="AE371" s="423"/>
      <c r="AF371" s="197"/>
    </row>
    <row r="372" spans="1:32" ht="120" hidden="1" customHeight="1">
      <c r="A372" s="188" t="s">
        <v>567</v>
      </c>
      <c r="B372" s="189" t="s">
        <v>92</v>
      </c>
      <c r="C372" s="190" t="s">
        <v>568</v>
      </c>
      <c r="D372" s="190" t="s">
        <v>503</v>
      </c>
      <c r="E372" s="190" t="s">
        <v>569</v>
      </c>
      <c r="F372" s="4" t="s">
        <v>130</v>
      </c>
      <c r="G372" s="191" t="s">
        <v>576</v>
      </c>
      <c r="H372" s="158" t="s">
        <v>227</v>
      </c>
      <c r="I372" s="158" t="s">
        <v>218</v>
      </c>
      <c r="J372" s="148" t="s">
        <v>100</v>
      </c>
      <c r="K372" s="148" t="s">
        <v>204</v>
      </c>
      <c r="L372" s="148" t="s">
        <v>219</v>
      </c>
      <c r="M372" s="193">
        <v>2</v>
      </c>
      <c r="N372" s="193">
        <v>3</v>
      </c>
      <c r="O372" s="192">
        <f t="shared" si="176"/>
        <v>6</v>
      </c>
      <c r="P372" s="192" t="str">
        <f t="shared" si="177"/>
        <v>M</v>
      </c>
      <c r="Q372" s="193">
        <v>25</v>
      </c>
      <c r="R372" s="196">
        <f t="shared" si="178"/>
        <v>150</v>
      </c>
      <c r="S372" s="145" t="str">
        <f t="shared" si="179"/>
        <v>II</v>
      </c>
      <c r="T372" s="148" t="s">
        <v>103</v>
      </c>
      <c r="U372" s="148" t="s">
        <v>206</v>
      </c>
      <c r="V372" s="179">
        <v>1</v>
      </c>
      <c r="W372" s="175" t="s">
        <v>105</v>
      </c>
      <c r="X372" s="148" t="s">
        <v>106</v>
      </c>
      <c r="Y372" s="148" t="s">
        <v>106</v>
      </c>
      <c r="Z372" s="148" t="s">
        <v>106</v>
      </c>
      <c r="AA372" s="158" t="s">
        <v>235</v>
      </c>
      <c r="AB372" s="148" t="s">
        <v>106</v>
      </c>
      <c r="AC372" s="422" t="s">
        <v>208</v>
      </c>
      <c r="AD372" s="423"/>
      <c r="AE372" s="423"/>
    </row>
    <row r="373" spans="1:32" ht="154.5" hidden="1" customHeight="1">
      <c r="A373" s="188" t="s">
        <v>567</v>
      </c>
      <c r="B373" s="189" t="s">
        <v>92</v>
      </c>
      <c r="C373" s="190" t="s">
        <v>568</v>
      </c>
      <c r="D373" s="190" t="s">
        <v>503</v>
      </c>
      <c r="E373" s="190" t="s">
        <v>569</v>
      </c>
      <c r="F373" s="198" t="s">
        <v>96</v>
      </c>
      <c r="G373" s="199" t="s">
        <v>511</v>
      </c>
      <c r="H373" s="200" t="s">
        <v>237</v>
      </c>
      <c r="I373" s="173" t="s">
        <v>238</v>
      </c>
      <c r="J373" s="179" t="s">
        <v>100</v>
      </c>
      <c r="K373" s="177" t="s">
        <v>239</v>
      </c>
      <c r="L373" s="177" t="s">
        <v>240</v>
      </c>
      <c r="M373" s="201">
        <v>2</v>
      </c>
      <c r="N373" s="201">
        <v>3</v>
      </c>
      <c r="O373" s="202">
        <f>M373*N373</f>
        <v>6</v>
      </c>
      <c r="P373" s="202" t="str">
        <f>IF(OR(O373="",O373=0),"",IF(O373&lt;5,"B",IF(O373&lt;9,"M",IF(O373&lt;21,"A","MA"))))</f>
        <v>M</v>
      </c>
      <c r="Q373" s="201">
        <v>25</v>
      </c>
      <c r="R373" s="203">
        <f t="shared" si="178"/>
        <v>150</v>
      </c>
      <c r="S373" s="204" t="str">
        <f t="shared" si="179"/>
        <v>II</v>
      </c>
      <c r="T373" s="205" t="s">
        <v>103</v>
      </c>
      <c r="U373" s="164" t="s">
        <v>241</v>
      </c>
      <c r="V373" s="179">
        <v>1</v>
      </c>
      <c r="W373" s="177" t="s">
        <v>105</v>
      </c>
      <c r="X373" s="206" t="s">
        <v>106</v>
      </c>
      <c r="Y373" s="206" t="s">
        <v>106</v>
      </c>
      <c r="Z373" s="206" t="s">
        <v>242</v>
      </c>
      <c r="AA373" s="154" t="s">
        <v>243</v>
      </c>
      <c r="AB373" s="206" t="s">
        <v>244</v>
      </c>
      <c r="AC373" s="429" t="s">
        <v>245</v>
      </c>
      <c r="AD373" s="429"/>
      <c r="AE373" s="437"/>
    </row>
    <row r="374" spans="1:32" ht="112.5" hidden="1" customHeight="1">
      <c r="A374" s="188" t="s">
        <v>567</v>
      </c>
      <c r="B374" s="189" t="s">
        <v>92</v>
      </c>
      <c r="C374" s="190" t="s">
        <v>568</v>
      </c>
      <c r="D374" s="190" t="s">
        <v>503</v>
      </c>
      <c r="E374" s="190" t="s">
        <v>569</v>
      </c>
      <c r="F374" s="6" t="s">
        <v>96</v>
      </c>
      <c r="G374" s="142" t="s">
        <v>246</v>
      </c>
      <c r="H374" s="158" t="s">
        <v>247</v>
      </c>
      <c r="I374" s="158" t="s">
        <v>248</v>
      </c>
      <c r="J374" s="148" t="s">
        <v>100</v>
      </c>
      <c r="K374" s="175" t="s">
        <v>100</v>
      </c>
      <c r="L374" s="175" t="s">
        <v>249</v>
      </c>
      <c r="M374" s="147">
        <v>6</v>
      </c>
      <c r="N374" s="147">
        <v>3</v>
      </c>
      <c r="O374" s="144">
        <f>M374*N374</f>
        <v>18</v>
      </c>
      <c r="P374" s="144" t="str">
        <f>IF(OR(O374="",O374=0),"",IF(O374&lt;5,"B",IF(O374&lt;9,"M",IF(O374&lt;21,"A","MA"))))</f>
        <v>A</v>
      </c>
      <c r="Q374" s="147">
        <v>25</v>
      </c>
      <c r="R374" s="100">
        <f t="shared" si="178"/>
        <v>450</v>
      </c>
      <c r="S374" s="145" t="str">
        <f t="shared" si="179"/>
        <v>II</v>
      </c>
      <c r="T374" s="146" t="s">
        <v>103</v>
      </c>
      <c r="U374" s="148" t="s">
        <v>241</v>
      </c>
      <c r="V374" s="179">
        <v>1</v>
      </c>
      <c r="W374" s="175" t="s">
        <v>105</v>
      </c>
      <c r="X374" s="148" t="s">
        <v>106</v>
      </c>
      <c r="Y374" s="148" t="s">
        <v>106</v>
      </c>
      <c r="Z374" s="148" t="s">
        <v>106</v>
      </c>
      <c r="AA374" s="158" t="s">
        <v>250</v>
      </c>
      <c r="AB374" s="148" t="s">
        <v>106</v>
      </c>
      <c r="AC374" s="429" t="s">
        <v>245</v>
      </c>
      <c r="AD374" s="429"/>
      <c r="AE374" s="437"/>
    </row>
    <row r="375" spans="1:32" ht="208.5" hidden="1" customHeight="1">
      <c r="A375" s="188" t="s">
        <v>567</v>
      </c>
      <c r="B375" s="189" t="s">
        <v>92</v>
      </c>
      <c r="C375" s="190" t="s">
        <v>568</v>
      </c>
      <c r="D375" s="190" t="s">
        <v>503</v>
      </c>
      <c r="E375" s="190" t="s">
        <v>569</v>
      </c>
      <c r="F375" s="6" t="s">
        <v>96</v>
      </c>
      <c r="G375" s="199" t="s">
        <v>251</v>
      </c>
      <c r="H375" s="207" t="s">
        <v>252</v>
      </c>
      <c r="I375" s="207" t="s">
        <v>253</v>
      </c>
      <c r="J375" s="208" t="s">
        <v>100</v>
      </c>
      <c r="K375" s="208" t="s">
        <v>100</v>
      </c>
      <c r="L375" s="208" t="s">
        <v>100</v>
      </c>
      <c r="M375" s="209">
        <v>2</v>
      </c>
      <c r="N375" s="209">
        <v>3</v>
      </c>
      <c r="O375" s="209">
        <v>6</v>
      </c>
      <c r="P375" s="202" t="str">
        <f t="shared" ref="P375:P378" si="180">IF(OR(O375="",O375=0),"",IF(O375&lt;5,"B",IF(O375&lt;9,"M",IF(O375&lt;21,"A","MA"))))</f>
        <v>M</v>
      </c>
      <c r="Q375" s="209">
        <v>10</v>
      </c>
      <c r="R375" s="210">
        <f t="shared" si="178"/>
        <v>60</v>
      </c>
      <c r="S375" s="211" t="s">
        <v>154</v>
      </c>
      <c r="T375" s="212" t="s">
        <v>139</v>
      </c>
      <c r="U375" s="212" t="s">
        <v>254</v>
      </c>
      <c r="V375" s="179">
        <v>1</v>
      </c>
      <c r="W375" s="177" t="s">
        <v>105</v>
      </c>
      <c r="X375" s="208" t="s">
        <v>106</v>
      </c>
      <c r="Y375" s="208" t="s">
        <v>106</v>
      </c>
      <c r="Z375" s="208" t="s">
        <v>106</v>
      </c>
      <c r="AA375" s="207" t="s">
        <v>255</v>
      </c>
      <c r="AB375" s="206" t="s">
        <v>244</v>
      </c>
      <c r="AC375" s="430" t="s">
        <v>256</v>
      </c>
      <c r="AD375" s="430"/>
      <c r="AE375" s="438"/>
    </row>
    <row r="376" spans="1:32" ht="136.5" hidden="1" customHeight="1">
      <c r="A376" s="188" t="s">
        <v>567</v>
      </c>
      <c r="B376" s="189" t="s">
        <v>92</v>
      </c>
      <c r="C376" s="190" t="s">
        <v>568</v>
      </c>
      <c r="D376" s="190" t="s">
        <v>503</v>
      </c>
      <c r="E376" s="190" t="s">
        <v>569</v>
      </c>
      <c r="F376" s="6" t="s">
        <v>130</v>
      </c>
      <c r="G376" s="191" t="s">
        <v>490</v>
      </c>
      <c r="H376" s="158" t="s">
        <v>258</v>
      </c>
      <c r="I376" s="158" t="s">
        <v>259</v>
      </c>
      <c r="J376" s="148" t="s">
        <v>100</v>
      </c>
      <c r="K376" s="175" t="s">
        <v>260</v>
      </c>
      <c r="L376" s="175" t="s">
        <v>261</v>
      </c>
      <c r="M376" s="147">
        <v>6</v>
      </c>
      <c r="N376" s="147">
        <v>1</v>
      </c>
      <c r="O376" s="144">
        <f t="shared" ref="O376:O378" si="181">M376*N376</f>
        <v>6</v>
      </c>
      <c r="P376" s="144" t="str">
        <f t="shared" si="180"/>
        <v>M</v>
      </c>
      <c r="Q376" s="147">
        <v>10</v>
      </c>
      <c r="R376" s="150">
        <f t="shared" si="178"/>
        <v>60</v>
      </c>
      <c r="S376" s="145" t="str">
        <f t="shared" ref="S376:S378" si="182">IF(R376="","",IF(AND(R376&gt;=600,R376&lt;=4000),"I",IF(AND(R376&gt;=150,R376&lt;=500),"II",IF(AND(R376&gt;=40,R376&lt;=120),"III",IF(OR(R376&lt;=20,R376&gt;=0),"IV")))))</f>
        <v>III</v>
      </c>
      <c r="T376" s="146" t="s">
        <v>139</v>
      </c>
      <c r="U376" s="175" t="s">
        <v>262</v>
      </c>
      <c r="V376" s="179">
        <v>1</v>
      </c>
      <c r="W376" s="175" t="s">
        <v>105</v>
      </c>
      <c r="X376" s="148" t="s">
        <v>106</v>
      </c>
      <c r="Y376" s="148" t="s">
        <v>106</v>
      </c>
      <c r="Z376" s="175" t="s">
        <v>106</v>
      </c>
      <c r="AA376" s="174" t="s">
        <v>263</v>
      </c>
      <c r="AB376" s="176" t="s">
        <v>106</v>
      </c>
      <c r="AC376" s="431" t="s">
        <v>256</v>
      </c>
      <c r="AD376" s="431"/>
      <c r="AE376" s="439"/>
    </row>
    <row r="377" spans="1:32" ht="136.5" hidden="1" customHeight="1">
      <c r="A377" s="188" t="s">
        <v>567</v>
      </c>
      <c r="B377" s="189" t="s">
        <v>92</v>
      </c>
      <c r="C377" s="190" t="s">
        <v>568</v>
      </c>
      <c r="D377" s="190" t="s">
        <v>503</v>
      </c>
      <c r="E377" s="190" t="s">
        <v>569</v>
      </c>
      <c r="F377" s="6" t="s">
        <v>130</v>
      </c>
      <c r="G377" s="142" t="s">
        <v>264</v>
      </c>
      <c r="H377" s="158" t="s">
        <v>265</v>
      </c>
      <c r="I377" s="158" t="s">
        <v>266</v>
      </c>
      <c r="J377" s="148" t="s">
        <v>100</v>
      </c>
      <c r="K377" s="175" t="s">
        <v>100</v>
      </c>
      <c r="L377" s="175" t="s">
        <v>261</v>
      </c>
      <c r="M377" s="147">
        <v>6</v>
      </c>
      <c r="N377" s="147">
        <v>1</v>
      </c>
      <c r="O377" s="144">
        <f t="shared" si="181"/>
        <v>6</v>
      </c>
      <c r="P377" s="144" t="str">
        <f t="shared" si="180"/>
        <v>M</v>
      </c>
      <c r="Q377" s="147">
        <v>10</v>
      </c>
      <c r="R377" s="150">
        <f t="shared" si="178"/>
        <v>60</v>
      </c>
      <c r="S377" s="145" t="str">
        <f t="shared" si="182"/>
        <v>III</v>
      </c>
      <c r="T377" s="146" t="s">
        <v>139</v>
      </c>
      <c r="U377" s="175" t="s">
        <v>262</v>
      </c>
      <c r="V377" s="179">
        <v>1</v>
      </c>
      <c r="W377" s="175" t="s">
        <v>105</v>
      </c>
      <c r="X377" s="148" t="s">
        <v>106</v>
      </c>
      <c r="Y377" s="148" t="s">
        <v>106</v>
      </c>
      <c r="Z377" s="175" t="s">
        <v>106</v>
      </c>
      <c r="AA377" s="174" t="s">
        <v>267</v>
      </c>
      <c r="AB377" s="176" t="s">
        <v>106</v>
      </c>
      <c r="AC377" s="431" t="s">
        <v>256</v>
      </c>
      <c r="AD377" s="431"/>
      <c r="AE377" s="439"/>
    </row>
    <row r="378" spans="1:32" ht="136.5" hidden="1" customHeight="1">
      <c r="A378" s="188" t="s">
        <v>567</v>
      </c>
      <c r="B378" s="189" t="s">
        <v>92</v>
      </c>
      <c r="C378" s="190" t="s">
        <v>568</v>
      </c>
      <c r="D378" s="190" t="s">
        <v>503</v>
      </c>
      <c r="E378" s="190" t="s">
        <v>569</v>
      </c>
      <c r="F378" s="6" t="s">
        <v>96</v>
      </c>
      <c r="G378" s="142" t="s">
        <v>268</v>
      </c>
      <c r="H378" s="158" t="s">
        <v>269</v>
      </c>
      <c r="I378" s="174" t="s">
        <v>270</v>
      </c>
      <c r="J378" s="162" t="s">
        <v>100</v>
      </c>
      <c r="K378" s="162" t="s">
        <v>271</v>
      </c>
      <c r="L378" s="174" t="s">
        <v>272</v>
      </c>
      <c r="M378" s="147">
        <v>2</v>
      </c>
      <c r="N378" s="147">
        <v>3</v>
      </c>
      <c r="O378" s="144">
        <f t="shared" si="181"/>
        <v>6</v>
      </c>
      <c r="P378" s="144" t="str">
        <f t="shared" si="180"/>
        <v>M</v>
      </c>
      <c r="Q378" s="147">
        <v>25</v>
      </c>
      <c r="R378" s="150">
        <f t="shared" si="178"/>
        <v>150</v>
      </c>
      <c r="S378" s="145" t="str">
        <f t="shared" si="182"/>
        <v>II</v>
      </c>
      <c r="T378" s="146" t="s">
        <v>103</v>
      </c>
      <c r="U378" s="175" t="s">
        <v>273</v>
      </c>
      <c r="V378" s="179">
        <v>1</v>
      </c>
      <c r="W378" s="175" t="s">
        <v>105</v>
      </c>
      <c r="X378" s="176" t="s">
        <v>106</v>
      </c>
      <c r="Y378" s="176" t="s">
        <v>106</v>
      </c>
      <c r="Z378" s="176" t="s">
        <v>106</v>
      </c>
      <c r="AA378" s="174" t="s">
        <v>276</v>
      </c>
      <c r="AB378" s="148" t="s">
        <v>106</v>
      </c>
      <c r="AC378" s="429" t="s">
        <v>256</v>
      </c>
      <c r="AD378" s="429"/>
      <c r="AE378" s="437"/>
    </row>
    <row r="379" spans="1:32" ht="136.5" hidden="1" customHeight="1">
      <c r="A379" s="188" t="s">
        <v>567</v>
      </c>
      <c r="B379" s="189" t="s">
        <v>92</v>
      </c>
      <c r="C379" s="190" t="s">
        <v>568</v>
      </c>
      <c r="D379" s="190" t="s">
        <v>503</v>
      </c>
      <c r="E379" s="190" t="s">
        <v>569</v>
      </c>
      <c r="F379" s="156" t="s">
        <v>130</v>
      </c>
      <c r="G379" s="142" t="s">
        <v>577</v>
      </c>
      <c r="H379" s="158" t="s">
        <v>278</v>
      </c>
      <c r="I379" s="174" t="s">
        <v>279</v>
      </c>
      <c r="J379" s="162" t="s">
        <v>280</v>
      </c>
      <c r="K379" s="162" t="s">
        <v>100</v>
      </c>
      <c r="L379" s="162" t="s">
        <v>281</v>
      </c>
      <c r="M379" s="176">
        <v>6</v>
      </c>
      <c r="N379" s="176">
        <v>2</v>
      </c>
      <c r="O379" s="176">
        <v>12</v>
      </c>
      <c r="P379" s="144" t="s">
        <v>282</v>
      </c>
      <c r="Q379" s="213">
        <v>25</v>
      </c>
      <c r="R379" s="150">
        <v>300</v>
      </c>
      <c r="S379" s="145" t="s">
        <v>161</v>
      </c>
      <c r="T379" s="146" t="s">
        <v>103</v>
      </c>
      <c r="U379" s="175" t="s">
        <v>273</v>
      </c>
      <c r="V379" s="179">
        <v>1</v>
      </c>
      <c r="W379" s="175" t="s">
        <v>105</v>
      </c>
      <c r="X379" s="176" t="s">
        <v>106</v>
      </c>
      <c r="Y379" s="176" t="s">
        <v>106</v>
      </c>
      <c r="Z379" s="175" t="s">
        <v>283</v>
      </c>
      <c r="AA379" s="175" t="s">
        <v>284</v>
      </c>
      <c r="AB379" s="175" t="s">
        <v>285</v>
      </c>
      <c r="AC379" s="426" t="s">
        <v>256</v>
      </c>
      <c r="AD379" s="427"/>
      <c r="AE379" s="427"/>
    </row>
    <row r="380" spans="1:32" ht="136.5" hidden="1" customHeight="1">
      <c r="A380" s="188" t="s">
        <v>567</v>
      </c>
      <c r="B380" s="189" t="s">
        <v>92</v>
      </c>
      <c r="C380" s="190" t="s">
        <v>568</v>
      </c>
      <c r="D380" s="190" t="s">
        <v>503</v>
      </c>
      <c r="E380" s="190" t="s">
        <v>569</v>
      </c>
      <c r="F380" s="156" t="s">
        <v>130</v>
      </c>
      <c r="G380" s="142" t="s">
        <v>577</v>
      </c>
      <c r="H380" s="158" t="s">
        <v>286</v>
      </c>
      <c r="I380" s="174" t="s">
        <v>279</v>
      </c>
      <c r="J380" s="162" t="s">
        <v>287</v>
      </c>
      <c r="K380" s="162" t="s">
        <v>100</v>
      </c>
      <c r="L380" s="162" t="s">
        <v>281</v>
      </c>
      <c r="M380" s="176">
        <v>6</v>
      </c>
      <c r="N380" s="176">
        <v>2</v>
      </c>
      <c r="O380" s="176">
        <v>12</v>
      </c>
      <c r="P380" s="144" t="s">
        <v>282</v>
      </c>
      <c r="Q380" s="213">
        <v>25</v>
      </c>
      <c r="R380" s="150">
        <v>300</v>
      </c>
      <c r="S380" s="145" t="s">
        <v>161</v>
      </c>
      <c r="T380" s="146" t="s">
        <v>103</v>
      </c>
      <c r="U380" s="175" t="s">
        <v>273</v>
      </c>
      <c r="V380" s="179">
        <v>1</v>
      </c>
      <c r="W380" s="175" t="s">
        <v>105</v>
      </c>
      <c r="X380" s="176" t="s">
        <v>106</v>
      </c>
      <c r="Y380" s="176" t="s">
        <v>106</v>
      </c>
      <c r="Z380" s="175" t="s">
        <v>283</v>
      </c>
      <c r="AA380" s="175" t="s">
        <v>284</v>
      </c>
      <c r="AB380" s="175" t="s">
        <v>285</v>
      </c>
      <c r="AC380" s="426" t="s">
        <v>256</v>
      </c>
      <c r="AD380" s="427"/>
      <c r="AE380" s="427"/>
    </row>
    <row r="381" spans="1:32" ht="136.5" hidden="1" customHeight="1">
      <c r="A381" s="188" t="s">
        <v>567</v>
      </c>
      <c r="B381" s="189" t="s">
        <v>92</v>
      </c>
      <c r="C381" s="190" t="s">
        <v>568</v>
      </c>
      <c r="D381" s="190" t="s">
        <v>503</v>
      </c>
      <c r="E381" s="190" t="s">
        <v>569</v>
      </c>
      <c r="F381" s="156" t="s">
        <v>130</v>
      </c>
      <c r="G381" s="142" t="s">
        <v>577</v>
      </c>
      <c r="H381" s="158" t="s">
        <v>288</v>
      </c>
      <c r="I381" s="174" t="s">
        <v>289</v>
      </c>
      <c r="J381" s="162" t="s">
        <v>287</v>
      </c>
      <c r="K381" s="162" t="s">
        <v>100</v>
      </c>
      <c r="L381" s="162" t="s">
        <v>290</v>
      </c>
      <c r="M381" s="176">
        <v>2</v>
      </c>
      <c r="N381" s="176">
        <v>2</v>
      </c>
      <c r="O381" s="144">
        <v>4</v>
      </c>
      <c r="P381" s="144" t="s">
        <v>183</v>
      </c>
      <c r="Q381" s="147">
        <v>25</v>
      </c>
      <c r="R381" s="150">
        <v>100</v>
      </c>
      <c r="S381" s="145" t="s">
        <v>154</v>
      </c>
      <c r="T381" s="146" t="s">
        <v>139</v>
      </c>
      <c r="U381" s="175" t="s">
        <v>273</v>
      </c>
      <c r="V381" s="179">
        <v>1</v>
      </c>
      <c r="W381" s="175" t="s">
        <v>105</v>
      </c>
      <c r="X381" s="176" t="s">
        <v>106</v>
      </c>
      <c r="Y381" s="176" t="s">
        <v>106</v>
      </c>
      <c r="Z381" s="175" t="s">
        <v>106</v>
      </c>
      <c r="AA381" s="175" t="s">
        <v>284</v>
      </c>
      <c r="AB381" s="175" t="s">
        <v>285</v>
      </c>
      <c r="AC381" s="426" t="s">
        <v>256</v>
      </c>
      <c r="AD381" s="427"/>
      <c r="AE381" s="427"/>
    </row>
    <row r="382" spans="1:32" ht="136.5" hidden="1" customHeight="1">
      <c r="A382" s="188" t="s">
        <v>567</v>
      </c>
      <c r="B382" s="189" t="s">
        <v>92</v>
      </c>
      <c r="C382" s="190" t="s">
        <v>568</v>
      </c>
      <c r="D382" s="190" t="s">
        <v>503</v>
      </c>
      <c r="E382" s="190" t="s">
        <v>569</v>
      </c>
      <c r="F382" s="156" t="s">
        <v>130</v>
      </c>
      <c r="G382" s="142" t="s">
        <v>577</v>
      </c>
      <c r="H382" s="158" t="s">
        <v>291</v>
      </c>
      <c r="I382" s="174" t="s">
        <v>289</v>
      </c>
      <c r="J382" s="162" t="s">
        <v>287</v>
      </c>
      <c r="K382" s="162" t="s">
        <v>100</v>
      </c>
      <c r="L382" s="162" t="s">
        <v>290</v>
      </c>
      <c r="M382" s="176">
        <v>2</v>
      </c>
      <c r="N382" s="176">
        <v>2</v>
      </c>
      <c r="O382" s="144">
        <v>4</v>
      </c>
      <c r="P382" s="144" t="s">
        <v>183</v>
      </c>
      <c r="Q382" s="147">
        <v>25</v>
      </c>
      <c r="R382" s="150">
        <v>100</v>
      </c>
      <c r="S382" s="145" t="s">
        <v>154</v>
      </c>
      <c r="T382" s="146" t="s">
        <v>139</v>
      </c>
      <c r="U382" s="175" t="s">
        <v>273</v>
      </c>
      <c r="V382" s="179">
        <v>1</v>
      </c>
      <c r="W382" s="175" t="s">
        <v>105</v>
      </c>
      <c r="X382" s="176" t="s">
        <v>106</v>
      </c>
      <c r="Y382" s="176" t="s">
        <v>106</v>
      </c>
      <c r="Z382" s="175" t="s">
        <v>106</v>
      </c>
      <c r="AA382" s="175" t="s">
        <v>284</v>
      </c>
      <c r="AB382" s="175" t="s">
        <v>285</v>
      </c>
      <c r="AC382" s="426" t="s">
        <v>256</v>
      </c>
      <c r="AD382" s="427"/>
      <c r="AE382" s="427"/>
    </row>
    <row r="383" spans="1:32" ht="136.5" hidden="1" customHeight="1">
      <c r="A383" s="188" t="s">
        <v>567</v>
      </c>
      <c r="B383" s="189" t="s">
        <v>92</v>
      </c>
      <c r="C383" s="190" t="s">
        <v>568</v>
      </c>
      <c r="D383" s="190" t="s">
        <v>503</v>
      </c>
      <c r="E383" s="190" t="s">
        <v>569</v>
      </c>
      <c r="F383" s="156" t="s">
        <v>130</v>
      </c>
      <c r="G383" s="142" t="s">
        <v>577</v>
      </c>
      <c r="H383" s="158" t="s">
        <v>293</v>
      </c>
      <c r="I383" s="174" t="s">
        <v>294</v>
      </c>
      <c r="J383" s="162" t="s">
        <v>287</v>
      </c>
      <c r="K383" s="162" t="s">
        <v>100</v>
      </c>
      <c r="L383" s="162" t="s">
        <v>290</v>
      </c>
      <c r="M383" s="176">
        <v>2</v>
      </c>
      <c r="N383" s="176">
        <v>2</v>
      </c>
      <c r="O383" s="144">
        <v>4</v>
      </c>
      <c r="P383" s="144" t="s">
        <v>183</v>
      </c>
      <c r="Q383" s="147">
        <v>25</v>
      </c>
      <c r="R383" s="150">
        <v>100</v>
      </c>
      <c r="S383" s="145" t="s">
        <v>154</v>
      </c>
      <c r="T383" s="146" t="s">
        <v>139</v>
      </c>
      <c r="U383" s="175" t="s">
        <v>273</v>
      </c>
      <c r="V383" s="179">
        <v>1</v>
      </c>
      <c r="W383" s="175" t="s">
        <v>105</v>
      </c>
      <c r="X383" s="176" t="s">
        <v>106</v>
      </c>
      <c r="Y383" s="176" t="s">
        <v>106</v>
      </c>
      <c r="Z383" s="175" t="s">
        <v>106</v>
      </c>
      <c r="AA383" s="175" t="s">
        <v>284</v>
      </c>
      <c r="AB383" s="175" t="s">
        <v>285</v>
      </c>
      <c r="AC383" s="426" t="s">
        <v>256</v>
      </c>
      <c r="AD383" s="427"/>
      <c r="AE383" s="427"/>
    </row>
    <row r="384" spans="1:32" ht="136.5" hidden="1" customHeight="1">
      <c r="A384" s="188" t="s">
        <v>567</v>
      </c>
      <c r="B384" s="189" t="s">
        <v>92</v>
      </c>
      <c r="C384" s="190" t="s">
        <v>568</v>
      </c>
      <c r="D384" s="190" t="s">
        <v>503</v>
      </c>
      <c r="E384" s="190" t="s">
        <v>569</v>
      </c>
      <c r="F384" s="6" t="s">
        <v>96</v>
      </c>
      <c r="G384" s="191" t="s">
        <v>578</v>
      </c>
      <c r="H384" s="158" t="s">
        <v>296</v>
      </c>
      <c r="I384" s="174" t="s">
        <v>297</v>
      </c>
      <c r="J384" s="176" t="s">
        <v>100</v>
      </c>
      <c r="K384" s="162" t="s">
        <v>298</v>
      </c>
      <c r="L384" s="163" t="s">
        <v>299</v>
      </c>
      <c r="M384" s="147">
        <v>6</v>
      </c>
      <c r="N384" s="147">
        <v>3</v>
      </c>
      <c r="O384" s="144">
        <f t="shared" ref="O384" si="183">M384*N384</f>
        <v>18</v>
      </c>
      <c r="P384" s="144" t="str">
        <f t="shared" ref="P384" si="184">IF(OR(O384="",O384=0),"",IF(O384&lt;5,"B",IF(O384&lt;9,"M",IF(O384&lt;21,"A","MA"))))</f>
        <v>A</v>
      </c>
      <c r="Q384" s="147">
        <v>25</v>
      </c>
      <c r="R384" s="150">
        <f t="shared" ref="R384" si="185">O384*Q384</f>
        <v>450</v>
      </c>
      <c r="S384" s="145" t="str">
        <f>IF(R384="","",IF(AND(R384&gt;=600,R384&lt;=4000),"I",IF(AND(R384&gt;=150,R384&lt;=500),"II",IF(AND(R384&gt;=40,R384&lt;=120),"III",IF(OR(R384&lt;=20,R384&gt;=0),"IV")))))</f>
        <v>II</v>
      </c>
      <c r="T384" s="146" t="s">
        <v>103</v>
      </c>
      <c r="U384" s="163" t="s">
        <v>300</v>
      </c>
      <c r="V384" s="179">
        <v>1</v>
      </c>
      <c r="W384" s="175" t="s">
        <v>105</v>
      </c>
      <c r="X384" s="176" t="s">
        <v>106</v>
      </c>
      <c r="Y384" s="176" t="s">
        <v>106</v>
      </c>
      <c r="Z384" s="176" t="s">
        <v>106</v>
      </c>
      <c r="AA384" s="214" t="s">
        <v>301</v>
      </c>
      <c r="AB384" s="206" t="s">
        <v>244</v>
      </c>
      <c r="AC384" s="429" t="s">
        <v>256</v>
      </c>
      <c r="AD384" s="429"/>
      <c r="AE384" s="437"/>
    </row>
    <row r="385" spans="1:31" ht="136.5" hidden="1" customHeight="1">
      <c r="A385" s="188" t="s">
        <v>567</v>
      </c>
      <c r="B385" s="189" t="s">
        <v>92</v>
      </c>
      <c r="C385" s="190" t="s">
        <v>568</v>
      </c>
      <c r="D385" s="190" t="s">
        <v>503</v>
      </c>
      <c r="E385" s="190" t="s">
        <v>569</v>
      </c>
      <c r="F385" s="156" t="s">
        <v>96</v>
      </c>
      <c r="G385" s="142" t="s">
        <v>579</v>
      </c>
      <c r="H385" s="158" t="s">
        <v>306</v>
      </c>
      <c r="I385" s="174" t="s">
        <v>297</v>
      </c>
      <c r="J385" s="176" t="s">
        <v>100</v>
      </c>
      <c r="K385" s="162" t="s">
        <v>100</v>
      </c>
      <c r="L385" s="163" t="s">
        <v>307</v>
      </c>
      <c r="M385" s="176">
        <v>2</v>
      </c>
      <c r="N385" s="176">
        <v>2</v>
      </c>
      <c r="O385" s="144">
        <v>4</v>
      </c>
      <c r="P385" s="144" t="s">
        <v>183</v>
      </c>
      <c r="Q385" s="147">
        <v>25</v>
      </c>
      <c r="R385" s="150">
        <v>100</v>
      </c>
      <c r="S385" s="101" t="str">
        <f t="shared" ref="S385:S397" si="186">IF(R385="","",IF(AND(R385&gt;=600,R385&lt;=4000),"I",IF(AND(R385&gt;=150,R385&lt;=500),"II",IF(AND(R385&gt;=40,R385&lt;=120),"III",IF(OR(R385&lt;=20,R385&gt;=0),"IV")))))</f>
        <v>III</v>
      </c>
      <c r="T385" s="146" t="s">
        <v>139</v>
      </c>
      <c r="U385" s="163" t="s">
        <v>308</v>
      </c>
      <c r="V385" s="179">
        <v>1</v>
      </c>
      <c r="W385" s="175" t="s">
        <v>105</v>
      </c>
      <c r="X385" s="176" t="s">
        <v>106</v>
      </c>
      <c r="Y385" s="176" t="s">
        <v>106</v>
      </c>
      <c r="Z385" s="175" t="s">
        <v>106</v>
      </c>
      <c r="AA385" s="162" t="s">
        <v>309</v>
      </c>
      <c r="AB385" s="162" t="s">
        <v>108</v>
      </c>
      <c r="AC385" s="440" t="s">
        <v>256</v>
      </c>
      <c r="AD385" s="441"/>
      <c r="AE385" s="442"/>
    </row>
    <row r="386" spans="1:31" ht="136.5" hidden="1" customHeight="1">
      <c r="A386" s="188" t="s">
        <v>567</v>
      </c>
      <c r="B386" s="189" t="s">
        <v>92</v>
      </c>
      <c r="C386" s="190" t="s">
        <v>568</v>
      </c>
      <c r="D386" s="190" t="s">
        <v>503</v>
      </c>
      <c r="E386" s="190" t="s">
        <v>569</v>
      </c>
      <c r="F386" s="156" t="s">
        <v>96</v>
      </c>
      <c r="G386" s="142" t="s">
        <v>440</v>
      </c>
      <c r="H386" s="158" t="s">
        <v>311</v>
      </c>
      <c r="I386" s="174" t="s">
        <v>312</v>
      </c>
      <c r="J386" s="176" t="s">
        <v>100</v>
      </c>
      <c r="K386" s="162" t="s">
        <v>313</v>
      </c>
      <c r="L386" s="175" t="s">
        <v>441</v>
      </c>
      <c r="M386" s="176">
        <v>2</v>
      </c>
      <c r="N386" s="176">
        <v>2</v>
      </c>
      <c r="O386" s="144">
        <v>4</v>
      </c>
      <c r="P386" s="144" t="s">
        <v>183</v>
      </c>
      <c r="Q386" s="147">
        <v>25</v>
      </c>
      <c r="R386" s="150">
        <v>100</v>
      </c>
      <c r="S386" s="101" t="str">
        <f t="shared" si="186"/>
        <v>III</v>
      </c>
      <c r="T386" s="146" t="s">
        <v>139</v>
      </c>
      <c r="U386" s="163" t="s">
        <v>315</v>
      </c>
      <c r="V386" s="179">
        <v>1</v>
      </c>
      <c r="W386" s="175" t="s">
        <v>105</v>
      </c>
      <c r="X386" s="176" t="s">
        <v>106</v>
      </c>
      <c r="Y386" s="176" t="s">
        <v>106</v>
      </c>
      <c r="Z386" s="176" t="s">
        <v>106</v>
      </c>
      <c r="AA386" s="162" t="s">
        <v>316</v>
      </c>
      <c r="AB386" s="176"/>
      <c r="AC386" s="440" t="s">
        <v>256</v>
      </c>
      <c r="AD386" s="441"/>
      <c r="AE386" s="442"/>
    </row>
    <row r="387" spans="1:31" ht="136.5" hidden="1" customHeight="1">
      <c r="A387" s="188" t="s">
        <v>567</v>
      </c>
      <c r="B387" s="189" t="s">
        <v>92</v>
      </c>
      <c r="C387" s="190" t="s">
        <v>568</v>
      </c>
      <c r="D387" s="190" t="s">
        <v>317</v>
      </c>
      <c r="E387" s="190" t="s">
        <v>569</v>
      </c>
      <c r="F387" s="156" t="s">
        <v>130</v>
      </c>
      <c r="G387" s="194" t="s">
        <v>318</v>
      </c>
      <c r="H387" s="214" t="s">
        <v>126</v>
      </c>
      <c r="I387" s="174" t="s">
        <v>319</v>
      </c>
      <c r="J387" s="175" t="s">
        <v>100</v>
      </c>
      <c r="K387" s="175" t="s">
        <v>100</v>
      </c>
      <c r="L387" s="162" t="s">
        <v>100</v>
      </c>
      <c r="M387" s="213">
        <v>6</v>
      </c>
      <c r="N387" s="213">
        <v>3</v>
      </c>
      <c r="O387" s="213">
        <v>18</v>
      </c>
      <c r="P387" s="144" t="s">
        <v>282</v>
      </c>
      <c r="Q387" s="213">
        <v>25</v>
      </c>
      <c r="R387" s="213">
        <v>450</v>
      </c>
      <c r="S387" s="145" t="str">
        <f t="shared" si="186"/>
        <v>II</v>
      </c>
      <c r="T387" s="146" t="s">
        <v>103</v>
      </c>
      <c r="U387" s="163" t="s">
        <v>117</v>
      </c>
      <c r="V387" s="179">
        <v>1</v>
      </c>
      <c r="W387" s="175" t="s">
        <v>105</v>
      </c>
      <c r="X387" s="176" t="s">
        <v>106</v>
      </c>
      <c r="Y387" s="176" t="s">
        <v>106</v>
      </c>
      <c r="Z387" s="175" t="s">
        <v>106</v>
      </c>
      <c r="AA387" s="175" t="s">
        <v>320</v>
      </c>
      <c r="AB387" s="175" t="s">
        <v>106</v>
      </c>
      <c r="AC387" s="445" t="s">
        <v>109</v>
      </c>
      <c r="AD387" s="446"/>
      <c r="AE387" s="446"/>
    </row>
    <row r="388" spans="1:31" ht="188.25" hidden="1" customHeight="1">
      <c r="A388" s="188" t="s">
        <v>567</v>
      </c>
      <c r="B388" s="189" t="s">
        <v>92</v>
      </c>
      <c r="C388" s="190" t="s">
        <v>568</v>
      </c>
      <c r="D388" s="190" t="s">
        <v>317</v>
      </c>
      <c r="E388" s="190" t="s">
        <v>569</v>
      </c>
      <c r="F388" s="156" t="s">
        <v>130</v>
      </c>
      <c r="G388" s="194" t="s">
        <v>442</v>
      </c>
      <c r="H388" s="155" t="s">
        <v>322</v>
      </c>
      <c r="I388" s="142" t="s">
        <v>99</v>
      </c>
      <c r="J388" s="143" t="s">
        <v>100</v>
      </c>
      <c r="K388" s="143" t="s">
        <v>100</v>
      </c>
      <c r="L388" s="143" t="s">
        <v>323</v>
      </c>
      <c r="M388" s="138">
        <v>6</v>
      </c>
      <c r="N388" s="138">
        <v>3</v>
      </c>
      <c r="O388" s="140">
        <v>18</v>
      </c>
      <c r="P388" s="140" t="s">
        <v>282</v>
      </c>
      <c r="Q388" s="138">
        <v>25</v>
      </c>
      <c r="R388" s="140">
        <v>450</v>
      </c>
      <c r="S388" s="145" t="str">
        <f t="shared" si="186"/>
        <v>II</v>
      </c>
      <c r="T388" s="156" t="s">
        <v>103</v>
      </c>
      <c r="U388" s="143" t="s">
        <v>104</v>
      </c>
      <c r="V388" s="179">
        <v>1</v>
      </c>
      <c r="W388" s="143" t="s">
        <v>130</v>
      </c>
      <c r="X388" s="143" t="s">
        <v>106</v>
      </c>
      <c r="Y388" s="143" t="s">
        <v>106</v>
      </c>
      <c r="Z388" s="143" t="s">
        <v>106</v>
      </c>
      <c r="AA388" s="143" t="s">
        <v>324</v>
      </c>
      <c r="AB388" s="143" t="s">
        <v>325</v>
      </c>
      <c r="AC388" s="445" t="s">
        <v>109</v>
      </c>
      <c r="AD388" s="446"/>
      <c r="AE388" s="446"/>
    </row>
    <row r="389" spans="1:31" ht="174" hidden="1" customHeight="1">
      <c r="A389" s="188" t="s">
        <v>567</v>
      </c>
      <c r="B389" s="189" t="s">
        <v>92</v>
      </c>
      <c r="C389" s="190" t="s">
        <v>568</v>
      </c>
      <c r="D389" s="190" t="s">
        <v>317</v>
      </c>
      <c r="E389" s="190" t="s">
        <v>569</v>
      </c>
      <c r="F389" s="156" t="s">
        <v>130</v>
      </c>
      <c r="G389" s="194" t="s">
        <v>326</v>
      </c>
      <c r="H389" s="215" t="s">
        <v>327</v>
      </c>
      <c r="I389" s="174" t="s">
        <v>328</v>
      </c>
      <c r="J389" s="176" t="s">
        <v>100</v>
      </c>
      <c r="K389" s="175" t="s">
        <v>100</v>
      </c>
      <c r="L389" s="175" t="s">
        <v>240</v>
      </c>
      <c r="M389" s="176">
        <v>2</v>
      </c>
      <c r="N389" s="176">
        <v>2</v>
      </c>
      <c r="O389" s="176">
        <v>4</v>
      </c>
      <c r="P389" s="144" t="s">
        <v>183</v>
      </c>
      <c r="Q389" s="176">
        <v>25</v>
      </c>
      <c r="R389" s="176">
        <v>100</v>
      </c>
      <c r="S389" s="145" t="str">
        <f t="shared" si="186"/>
        <v>III</v>
      </c>
      <c r="T389" s="146" t="s">
        <v>139</v>
      </c>
      <c r="U389" s="163" t="s">
        <v>241</v>
      </c>
      <c r="V389" s="179">
        <v>1</v>
      </c>
      <c r="W389" s="175" t="s">
        <v>105</v>
      </c>
      <c r="X389" s="176" t="s">
        <v>106</v>
      </c>
      <c r="Y389" s="175" t="s">
        <v>106</v>
      </c>
      <c r="Z389" s="176" t="s">
        <v>106</v>
      </c>
      <c r="AA389" s="162" t="s">
        <v>329</v>
      </c>
      <c r="AB389" s="148" t="s">
        <v>106</v>
      </c>
      <c r="AC389" s="432" t="s">
        <v>245</v>
      </c>
      <c r="AD389" s="432"/>
      <c r="AE389" s="417"/>
    </row>
    <row r="390" spans="1:31" ht="198.75" hidden="1" customHeight="1">
      <c r="A390" s="188" t="s">
        <v>567</v>
      </c>
      <c r="B390" s="189" t="s">
        <v>92</v>
      </c>
      <c r="C390" s="190" t="s">
        <v>568</v>
      </c>
      <c r="D390" s="190" t="s">
        <v>317</v>
      </c>
      <c r="E390" s="190" t="s">
        <v>569</v>
      </c>
      <c r="F390" s="156" t="s">
        <v>130</v>
      </c>
      <c r="G390" s="191" t="s">
        <v>443</v>
      </c>
      <c r="H390" s="155" t="s">
        <v>331</v>
      </c>
      <c r="I390" s="158" t="s">
        <v>332</v>
      </c>
      <c r="J390" s="148" t="s">
        <v>100</v>
      </c>
      <c r="K390" s="148" t="s">
        <v>100</v>
      </c>
      <c r="L390" s="148" t="s">
        <v>100</v>
      </c>
      <c r="M390" s="147">
        <v>2</v>
      </c>
      <c r="N390" s="147">
        <v>3</v>
      </c>
      <c r="O390" s="144">
        <v>6</v>
      </c>
      <c r="P390" s="144" t="s">
        <v>153</v>
      </c>
      <c r="Q390" s="147">
        <v>10</v>
      </c>
      <c r="R390" s="144">
        <v>60</v>
      </c>
      <c r="S390" s="145" t="str">
        <f t="shared" si="186"/>
        <v>III</v>
      </c>
      <c r="T390" s="146" t="s">
        <v>139</v>
      </c>
      <c r="U390" s="148" t="s">
        <v>140</v>
      </c>
      <c r="V390" s="179">
        <v>1</v>
      </c>
      <c r="W390" s="148" t="s">
        <v>105</v>
      </c>
      <c r="X390" s="148" t="s">
        <v>106</v>
      </c>
      <c r="Y390" s="148" t="s">
        <v>106</v>
      </c>
      <c r="Z390" s="148" t="s">
        <v>106</v>
      </c>
      <c r="AA390" s="148" t="s">
        <v>333</v>
      </c>
      <c r="AB390" s="148" t="s">
        <v>106</v>
      </c>
      <c r="AC390" s="422" t="s">
        <v>142</v>
      </c>
      <c r="AD390" s="423"/>
      <c r="AE390" s="433"/>
    </row>
    <row r="391" spans="1:31" ht="198.75" hidden="1" customHeight="1">
      <c r="A391" s="188" t="s">
        <v>567</v>
      </c>
      <c r="B391" s="189" t="s">
        <v>92</v>
      </c>
      <c r="C391" s="190" t="s">
        <v>568</v>
      </c>
      <c r="D391" s="190" t="s">
        <v>317</v>
      </c>
      <c r="E391" s="190" t="s">
        <v>569</v>
      </c>
      <c r="F391" s="156" t="s">
        <v>130</v>
      </c>
      <c r="G391" s="194" t="s">
        <v>444</v>
      </c>
      <c r="H391" s="158" t="s">
        <v>144</v>
      </c>
      <c r="I391" s="158" t="s">
        <v>335</v>
      </c>
      <c r="J391" s="148" t="s">
        <v>100</v>
      </c>
      <c r="K391" s="148" t="s">
        <v>100</v>
      </c>
      <c r="L391" s="148" t="s">
        <v>336</v>
      </c>
      <c r="M391" s="147">
        <v>2</v>
      </c>
      <c r="N391" s="147">
        <v>3</v>
      </c>
      <c r="O391" s="144">
        <v>6</v>
      </c>
      <c r="P391" s="144" t="s">
        <v>153</v>
      </c>
      <c r="Q391" s="147">
        <v>10</v>
      </c>
      <c r="R391" s="144">
        <v>60</v>
      </c>
      <c r="S391" s="145" t="str">
        <f t="shared" si="186"/>
        <v>III</v>
      </c>
      <c r="T391" s="146" t="s">
        <v>139</v>
      </c>
      <c r="U391" s="148" t="s">
        <v>148</v>
      </c>
      <c r="V391" s="179">
        <v>1</v>
      </c>
      <c r="W391" s="175" t="s">
        <v>105</v>
      </c>
      <c r="X391" s="148" t="s">
        <v>106</v>
      </c>
      <c r="Y391" s="148" t="s">
        <v>106</v>
      </c>
      <c r="Z391" s="148" t="s">
        <v>106</v>
      </c>
      <c r="AA391" s="148" t="s">
        <v>337</v>
      </c>
      <c r="AB391" s="148" t="s">
        <v>106</v>
      </c>
      <c r="AC391" s="422" t="s">
        <v>142</v>
      </c>
      <c r="AD391" s="423"/>
      <c r="AE391" s="433"/>
    </row>
    <row r="392" spans="1:31" ht="198.75" hidden="1" customHeight="1">
      <c r="A392" s="188" t="s">
        <v>567</v>
      </c>
      <c r="B392" s="189" t="s">
        <v>92</v>
      </c>
      <c r="C392" s="190" t="s">
        <v>568</v>
      </c>
      <c r="D392" s="190" t="s">
        <v>317</v>
      </c>
      <c r="E392" s="190" t="s">
        <v>569</v>
      </c>
      <c r="F392" s="156" t="s">
        <v>338</v>
      </c>
      <c r="G392" s="194" t="s">
        <v>445</v>
      </c>
      <c r="H392" s="142" t="s">
        <v>166</v>
      </c>
      <c r="I392" s="142" t="s">
        <v>340</v>
      </c>
      <c r="J392" s="143" t="s">
        <v>100</v>
      </c>
      <c r="K392" s="143" t="s">
        <v>100</v>
      </c>
      <c r="L392" s="143" t="s">
        <v>341</v>
      </c>
      <c r="M392" s="138">
        <v>2</v>
      </c>
      <c r="N392" s="138">
        <v>3</v>
      </c>
      <c r="O392" s="140">
        <v>6</v>
      </c>
      <c r="P392" s="140" t="s">
        <v>153</v>
      </c>
      <c r="Q392" s="138">
        <v>25</v>
      </c>
      <c r="R392" s="140">
        <v>150</v>
      </c>
      <c r="S392" s="145" t="str">
        <f t="shared" si="186"/>
        <v>II</v>
      </c>
      <c r="T392" s="146" t="s">
        <v>103</v>
      </c>
      <c r="U392" s="143" t="s">
        <v>169</v>
      </c>
      <c r="V392" s="179">
        <v>1</v>
      </c>
      <c r="W392" s="175" t="s">
        <v>105</v>
      </c>
      <c r="X392" s="143" t="s">
        <v>106</v>
      </c>
      <c r="Y392" s="143" t="s">
        <v>106</v>
      </c>
      <c r="Z392" s="143" t="s">
        <v>106</v>
      </c>
      <c r="AA392" s="143" t="s">
        <v>171</v>
      </c>
      <c r="AB392" s="143" t="s">
        <v>342</v>
      </c>
      <c r="AC392" s="422" t="s">
        <v>142</v>
      </c>
      <c r="AD392" s="423"/>
      <c r="AE392" s="433"/>
    </row>
    <row r="393" spans="1:31" ht="229.5" hidden="1" customHeight="1">
      <c r="A393" s="188" t="s">
        <v>567</v>
      </c>
      <c r="B393" s="189" t="s">
        <v>92</v>
      </c>
      <c r="C393" s="190" t="s">
        <v>568</v>
      </c>
      <c r="D393" s="190" t="s">
        <v>317</v>
      </c>
      <c r="E393" s="190" t="s">
        <v>569</v>
      </c>
      <c r="F393" s="156" t="s">
        <v>130</v>
      </c>
      <c r="G393" s="194" t="s">
        <v>343</v>
      </c>
      <c r="H393" s="142" t="s">
        <v>344</v>
      </c>
      <c r="I393" s="174" t="s">
        <v>345</v>
      </c>
      <c r="J393" s="176" t="s">
        <v>100</v>
      </c>
      <c r="K393" s="176" t="s">
        <v>100</v>
      </c>
      <c r="L393" s="176" t="s">
        <v>100</v>
      </c>
      <c r="M393" s="176">
        <v>2</v>
      </c>
      <c r="N393" s="176">
        <v>2</v>
      </c>
      <c r="O393" s="140">
        <v>4</v>
      </c>
      <c r="P393" s="144" t="s">
        <v>183</v>
      </c>
      <c r="Q393" s="176">
        <v>10</v>
      </c>
      <c r="R393" s="140">
        <v>40</v>
      </c>
      <c r="S393" s="145" t="str">
        <f t="shared" si="186"/>
        <v>III</v>
      </c>
      <c r="T393" s="146" t="s">
        <v>139</v>
      </c>
      <c r="U393" s="163" t="s">
        <v>346</v>
      </c>
      <c r="V393" s="179">
        <v>1</v>
      </c>
      <c r="W393" s="175" t="s">
        <v>105</v>
      </c>
      <c r="X393" s="176" t="s">
        <v>106</v>
      </c>
      <c r="Y393" s="176" t="s">
        <v>106</v>
      </c>
      <c r="Z393" s="176" t="s">
        <v>106</v>
      </c>
      <c r="AA393" s="175" t="s">
        <v>347</v>
      </c>
      <c r="AB393" s="148" t="s">
        <v>106</v>
      </c>
      <c r="AC393" s="422" t="s">
        <v>186</v>
      </c>
      <c r="AD393" s="423"/>
      <c r="AE393" s="423"/>
    </row>
    <row r="394" spans="1:31" ht="198.75" hidden="1" customHeight="1">
      <c r="A394" s="188" t="s">
        <v>567</v>
      </c>
      <c r="B394" s="189" t="s">
        <v>92</v>
      </c>
      <c r="C394" s="190" t="s">
        <v>568</v>
      </c>
      <c r="D394" s="190" t="s">
        <v>317</v>
      </c>
      <c r="E394" s="190" t="s">
        <v>569</v>
      </c>
      <c r="F394" s="156" t="s">
        <v>130</v>
      </c>
      <c r="G394" s="194" t="s">
        <v>348</v>
      </c>
      <c r="H394" s="160" t="s">
        <v>349</v>
      </c>
      <c r="I394" s="160" t="s">
        <v>350</v>
      </c>
      <c r="J394" s="153" t="s">
        <v>100</v>
      </c>
      <c r="K394" s="153" t="s">
        <v>100</v>
      </c>
      <c r="L394" s="153" t="s">
        <v>100</v>
      </c>
      <c r="M394" s="149">
        <v>2</v>
      </c>
      <c r="N394" s="149">
        <v>3</v>
      </c>
      <c r="O394" s="176">
        <v>6</v>
      </c>
      <c r="P394" s="144" t="s">
        <v>153</v>
      </c>
      <c r="Q394" s="149">
        <v>10</v>
      </c>
      <c r="R394" s="150">
        <v>60</v>
      </c>
      <c r="S394" s="145" t="str">
        <f t="shared" si="186"/>
        <v>III</v>
      </c>
      <c r="T394" s="152" t="s">
        <v>139</v>
      </c>
      <c r="U394" s="152" t="s">
        <v>351</v>
      </c>
      <c r="V394" s="179">
        <v>1</v>
      </c>
      <c r="W394" s="175" t="s">
        <v>105</v>
      </c>
      <c r="X394" s="153" t="s">
        <v>106</v>
      </c>
      <c r="Y394" s="153" t="s">
        <v>106</v>
      </c>
      <c r="Z394" s="153" t="s">
        <v>106</v>
      </c>
      <c r="AA394" s="153" t="s">
        <v>337</v>
      </c>
      <c r="AB394" s="176" t="s">
        <v>106</v>
      </c>
      <c r="AC394" s="432" t="s">
        <v>256</v>
      </c>
      <c r="AD394" s="432"/>
      <c r="AE394" s="417"/>
    </row>
    <row r="395" spans="1:31" ht="114.75" hidden="1" customHeight="1">
      <c r="A395" s="188" t="s">
        <v>567</v>
      </c>
      <c r="B395" s="189" t="s">
        <v>92</v>
      </c>
      <c r="C395" s="190" t="s">
        <v>568</v>
      </c>
      <c r="D395" s="190" t="s">
        <v>317</v>
      </c>
      <c r="E395" s="190" t="s">
        <v>569</v>
      </c>
      <c r="F395" s="156" t="s">
        <v>130</v>
      </c>
      <c r="G395" s="194" t="s">
        <v>446</v>
      </c>
      <c r="H395" s="158" t="s">
        <v>353</v>
      </c>
      <c r="I395" s="174" t="s">
        <v>289</v>
      </c>
      <c r="J395" s="162" t="s">
        <v>100</v>
      </c>
      <c r="K395" s="162" t="s">
        <v>100</v>
      </c>
      <c r="L395" s="174" t="s">
        <v>100</v>
      </c>
      <c r="M395" s="147">
        <v>2</v>
      </c>
      <c r="N395" s="147">
        <v>3</v>
      </c>
      <c r="O395" s="144">
        <v>4</v>
      </c>
      <c r="P395" s="144" t="s">
        <v>183</v>
      </c>
      <c r="Q395" s="147">
        <v>25</v>
      </c>
      <c r="R395" s="150">
        <v>100</v>
      </c>
      <c r="S395" s="145" t="str">
        <f t="shared" si="186"/>
        <v>III</v>
      </c>
      <c r="T395" s="146" t="s">
        <v>139</v>
      </c>
      <c r="U395" s="175" t="s">
        <v>273</v>
      </c>
      <c r="V395" s="179">
        <v>1</v>
      </c>
      <c r="W395" s="175" t="s">
        <v>105</v>
      </c>
      <c r="X395" s="176" t="s">
        <v>106</v>
      </c>
      <c r="Y395" s="176" t="s">
        <v>106</v>
      </c>
      <c r="Z395" s="175" t="s">
        <v>106</v>
      </c>
      <c r="AA395" s="175" t="s">
        <v>354</v>
      </c>
      <c r="AB395" s="176" t="s">
        <v>106</v>
      </c>
      <c r="AC395" s="432" t="s">
        <v>256</v>
      </c>
      <c r="AD395" s="432"/>
      <c r="AE395" s="417"/>
    </row>
    <row r="396" spans="1:31" ht="142.5" hidden="1" customHeight="1">
      <c r="A396" s="188" t="s">
        <v>567</v>
      </c>
      <c r="B396" s="189" t="s">
        <v>92</v>
      </c>
      <c r="C396" s="190" t="s">
        <v>568</v>
      </c>
      <c r="D396" s="190" t="s">
        <v>317</v>
      </c>
      <c r="E396" s="190" t="s">
        <v>569</v>
      </c>
      <c r="F396" s="156" t="s">
        <v>130</v>
      </c>
      <c r="G396" s="194" t="s">
        <v>355</v>
      </c>
      <c r="H396" s="158" t="s">
        <v>311</v>
      </c>
      <c r="I396" s="174" t="s">
        <v>312</v>
      </c>
      <c r="J396" s="176" t="s">
        <v>100</v>
      </c>
      <c r="K396" s="162" t="s">
        <v>100</v>
      </c>
      <c r="L396" s="175" t="s">
        <v>100</v>
      </c>
      <c r="M396" s="176">
        <v>2</v>
      </c>
      <c r="N396" s="176">
        <v>2</v>
      </c>
      <c r="O396" s="144">
        <v>4</v>
      </c>
      <c r="P396" s="144" t="s">
        <v>183</v>
      </c>
      <c r="Q396" s="147">
        <v>25</v>
      </c>
      <c r="R396" s="150">
        <v>100</v>
      </c>
      <c r="S396" s="145" t="str">
        <f t="shared" si="186"/>
        <v>III</v>
      </c>
      <c r="T396" s="146" t="s">
        <v>139</v>
      </c>
      <c r="U396" s="163" t="s">
        <v>315</v>
      </c>
      <c r="V396" s="179">
        <v>1</v>
      </c>
      <c r="W396" s="175" t="s">
        <v>105</v>
      </c>
      <c r="X396" s="176" t="s">
        <v>106</v>
      </c>
      <c r="Y396" s="176" t="s">
        <v>106</v>
      </c>
      <c r="Z396" s="176" t="s">
        <v>106</v>
      </c>
      <c r="AA396" s="162" t="s">
        <v>316</v>
      </c>
      <c r="AB396" s="176" t="s">
        <v>106</v>
      </c>
      <c r="AC396" s="432" t="s">
        <v>256</v>
      </c>
      <c r="AD396" s="432"/>
      <c r="AE396" s="417"/>
    </row>
    <row r="397" spans="1:31" ht="231.75" hidden="1" customHeight="1">
      <c r="A397" s="188" t="s">
        <v>567</v>
      </c>
      <c r="B397" s="189" t="s">
        <v>92</v>
      </c>
      <c r="C397" s="190" t="s">
        <v>568</v>
      </c>
      <c r="D397" s="190" t="s">
        <v>317</v>
      </c>
      <c r="E397" s="190" t="s">
        <v>569</v>
      </c>
      <c r="F397" s="156" t="s">
        <v>130</v>
      </c>
      <c r="G397" s="194" t="s">
        <v>356</v>
      </c>
      <c r="H397" s="158" t="s">
        <v>306</v>
      </c>
      <c r="I397" s="174" t="s">
        <v>297</v>
      </c>
      <c r="J397" s="176" t="s">
        <v>100</v>
      </c>
      <c r="K397" s="162" t="s">
        <v>100</v>
      </c>
      <c r="L397" s="163" t="s">
        <v>307</v>
      </c>
      <c r="M397" s="176">
        <v>2</v>
      </c>
      <c r="N397" s="176">
        <v>2</v>
      </c>
      <c r="O397" s="144">
        <v>4</v>
      </c>
      <c r="P397" s="144" t="s">
        <v>183</v>
      </c>
      <c r="Q397" s="147">
        <v>25</v>
      </c>
      <c r="R397" s="150">
        <v>100</v>
      </c>
      <c r="S397" s="145" t="str">
        <f t="shared" si="186"/>
        <v>III</v>
      </c>
      <c r="T397" s="146" t="s">
        <v>139</v>
      </c>
      <c r="U397" s="163" t="s">
        <v>308</v>
      </c>
      <c r="V397" s="179">
        <v>1</v>
      </c>
      <c r="W397" s="175" t="s">
        <v>105</v>
      </c>
      <c r="X397" s="176" t="s">
        <v>106</v>
      </c>
      <c r="Y397" s="176" t="s">
        <v>106</v>
      </c>
      <c r="Z397" s="175" t="s">
        <v>106</v>
      </c>
      <c r="AA397" s="162" t="s">
        <v>309</v>
      </c>
      <c r="AB397" s="162" t="s">
        <v>106</v>
      </c>
      <c r="AC397" s="432" t="s">
        <v>256</v>
      </c>
      <c r="AD397" s="432"/>
      <c r="AE397" s="417"/>
    </row>
    <row r="398" spans="1:31" ht="147" hidden="1" customHeight="1">
      <c r="A398" s="188" t="s">
        <v>567</v>
      </c>
      <c r="B398" s="189" t="s">
        <v>92</v>
      </c>
      <c r="C398" s="190" t="s">
        <v>568</v>
      </c>
      <c r="D398" s="190" t="s">
        <v>317</v>
      </c>
      <c r="E398" s="190" t="s">
        <v>569</v>
      </c>
      <c r="F398" s="156" t="s">
        <v>130</v>
      </c>
      <c r="G398" s="194" t="s">
        <v>447</v>
      </c>
      <c r="H398" s="174" t="s">
        <v>358</v>
      </c>
      <c r="I398" s="174" t="s">
        <v>359</v>
      </c>
      <c r="J398" s="176" t="s">
        <v>100</v>
      </c>
      <c r="K398" s="175" t="s">
        <v>360</v>
      </c>
      <c r="L398" s="175" t="s">
        <v>360</v>
      </c>
      <c r="M398" s="176">
        <v>6</v>
      </c>
      <c r="N398" s="176">
        <v>2</v>
      </c>
      <c r="O398" s="176">
        <v>12</v>
      </c>
      <c r="P398" s="144" t="s">
        <v>282</v>
      </c>
      <c r="Q398" s="213">
        <v>25</v>
      </c>
      <c r="R398" s="150">
        <v>300</v>
      </c>
      <c r="S398" s="145" t="str">
        <f>IF(R398="","",IF(AND(R398&gt;=600,R398&lt;=4000),"I",IF(AND(R398&gt;=150,R398&lt;=500),"II",IF(AND(R398&gt;=40,R398&lt;=120),"III",IF(OR(R398&lt;=20,R398&gt;=0),"IV")))))</f>
        <v>II</v>
      </c>
      <c r="T398" s="146" t="s">
        <v>103</v>
      </c>
      <c r="U398" s="175" t="s">
        <v>190</v>
      </c>
      <c r="V398" s="179">
        <v>1</v>
      </c>
      <c r="W398" s="175" t="s">
        <v>105</v>
      </c>
      <c r="X398" s="176" t="s">
        <v>106</v>
      </c>
      <c r="Y398" s="176" t="s">
        <v>106</v>
      </c>
      <c r="Z398" s="175" t="s">
        <v>106</v>
      </c>
      <c r="AA398" s="162" t="s">
        <v>361</v>
      </c>
      <c r="AB398" s="176" t="s">
        <v>106</v>
      </c>
      <c r="AC398" s="422" t="s">
        <v>362</v>
      </c>
      <c r="AD398" s="423"/>
      <c r="AE398" s="433"/>
    </row>
    <row r="399" spans="1:31" ht="182.25" hidden="1" customHeight="1">
      <c r="A399" s="188" t="s">
        <v>567</v>
      </c>
      <c r="B399" s="189" t="s">
        <v>92</v>
      </c>
      <c r="C399" s="190" t="s">
        <v>568</v>
      </c>
      <c r="D399" s="190" t="s">
        <v>503</v>
      </c>
      <c r="E399" s="190" t="s">
        <v>569</v>
      </c>
      <c r="F399" s="6" t="s">
        <v>130</v>
      </c>
      <c r="G399" s="191" t="s">
        <v>580</v>
      </c>
      <c r="H399" s="173" t="s">
        <v>364</v>
      </c>
      <c r="I399" s="173" t="s">
        <v>365</v>
      </c>
      <c r="J399" s="179" t="s">
        <v>100</v>
      </c>
      <c r="K399" s="177" t="s">
        <v>366</v>
      </c>
      <c r="L399" s="177" t="s">
        <v>367</v>
      </c>
      <c r="M399" s="179">
        <v>6</v>
      </c>
      <c r="N399" s="179">
        <v>2</v>
      </c>
      <c r="O399" s="179">
        <f t="shared" ref="O399" si="187">M399*N399</f>
        <v>12</v>
      </c>
      <c r="P399" s="144" t="str">
        <f t="shared" ref="P399" si="188">IF(OR(O399="",O399=0),"",IF(O399&lt;5,"B",IF(O399&lt;9,"M",IF(O399&lt;21,"A","MA"))))</f>
        <v>A</v>
      </c>
      <c r="Q399" s="178">
        <v>25</v>
      </c>
      <c r="R399" s="150">
        <f t="shared" ref="R399" si="189">O399*Q399</f>
        <v>300</v>
      </c>
      <c r="S399" s="145" t="str">
        <f t="shared" ref="S399:S408" si="190">IF(R399="","",IF(AND(R399&gt;=600,R399&lt;=4000),"I",IF(AND(R399&gt;=150,R399&lt;=500),"II",IF(AND(R399&gt;=40,R399&lt;=120),"III",IF(OR(R399&lt;=20,R399&gt;=0),"IV")))))</f>
        <v>II</v>
      </c>
      <c r="T399" s="146" t="s">
        <v>103</v>
      </c>
      <c r="U399" s="177" t="s">
        <v>190</v>
      </c>
      <c r="V399" s="179">
        <v>1</v>
      </c>
      <c r="W399" s="177" t="s">
        <v>105</v>
      </c>
      <c r="X399" s="179" t="s">
        <v>106</v>
      </c>
      <c r="Y399" s="179" t="s">
        <v>106</v>
      </c>
      <c r="Z399" s="179" t="s">
        <v>106</v>
      </c>
      <c r="AA399" s="173" t="s">
        <v>368</v>
      </c>
      <c r="AB399" s="179" t="s">
        <v>106</v>
      </c>
      <c r="AC399" s="422" t="s">
        <v>362</v>
      </c>
      <c r="AD399" s="423"/>
      <c r="AE399" s="433"/>
    </row>
    <row r="400" spans="1:31" ht="124.5" hidden="1" customHeight="1">
      <c r="A400" s="188" t="s">
        <v>567</v>
      </c>
      <c r="B400" s="189" t="s">
        <v>92</v>
      </c>
      <c r="C400" s="190" t="s">
        <v>568</v>
      </c>
      <c r="D400" s="190" t="s">
        <v>503</v>
      </c>
      <c r="E400" s="190" t="s">
        <v>569</v>
      </c>
      <c r="F400" s="156" t="s">
        <v>96</v>
      </c>
      <c r="G400" s="142" t="s">
        <v>369</v>
      </c>
      <c r="H400" s="160" t="s">
        <v>370</v>
      </c>
      <c r="I400" s="160" t="s">
        <v>371</v>
      </c>
      <c r="J400" s="153" t="s">
        <v>372</v>
      </c>
      <c r="K400" s="153" t="s">
        <v>100</v>
      </c>
      <c r="L400" s="153" t="s">
        <v>100</v>
      </c>
      <c r="M400" s="149">
        <v>2</v>
      </c>
      <c r="N400" s="149">
        <v>3</v>
      </c>
      <c r="O400" s="176">
        <v>6</v>
      </c>
      <c r="P400" s="144" t="s">
        <v>153</v>
      </c>
      <c r="Q400" s="149">
        <v>10</v>
      </c>
      <c r="R400" s="150">
        <v>60</v>
      </c>
      <c r="S400" s="101" t="str">
        <f t="shared" si="190"/>
        <v>III</v>
      </c>
      <c r="T400" s="152" t="s">
        <v>139</v>
      </c>
      <c r="U400" s="152" t="s">
        <v>373</v>
      </c>
      <c r="V400" s="179">
        <v>1</v>
      </c>
      <c r="W400" s="175" t="s">
        <v>105</v>
      </c>
      <c r="X400" s="153" t="s">
        <v>106</v>
      </c>
      <c r="Y400" s="153" t="s">
        <v>106</v>
      </c>
      <c r="Z400" s="153" t="s">
        <v>106</v>
      </c>
      <c r="AA400" s="153" t="s">
        <v>374</v>
      </c>
      <c r="AB400" s="176" t="s">
        <v>106</v>
      </c>
      <c r="AC400" s="436" t="s">
        <v>256</v>
      </c>
      <c r="AD400" s="436"/>
      <c r="AE400" s="436"/>
    </row>
    <row r="401" spans="1:31" s="197" customFormat="1" ht="147.75" hidden="1" customHeight="1">
      <c r="A401" s="188" t="s">
        <v>567</v>
      </c>
      <c r="B401" s="189" t="s">
        <v>92</v>
      </c>
      <c r="C401" s="190" t="s">
        <v>568</v>
      </c>
      <c r="D401" s="190" t="s">
        <v>503</v>
      </c>
      <c r="E401" s="190" t="s">
        <v>569</v>
      </c>
      <c r="F401" s="156" t="s">
        <v>96</v>
      </c>
      <c r="G401" s="142" t="s">
        <v>375</v>
      </c>
      <c r="H401" s="160" t="s">
        <v>376</v>
      </c>
      <c r="I401" s="160" t="s">
        <v>377</v>
      </c>
      <c r="J401" s="153" t="s">
        <v>378</v>
      </c>
      <c r="K401" s="153" t="s">
        <v>100</v>
      </c>
      <c r="L401" s="153" t="s">
        <v>100</v>
      </c>
      <c r="M401" s="149">
        <v>2</v>
      </c>
      <c r="N401" s="149">
        <v>3</v>
      </c>
      <c r="O401" s="176">
        <v>6</v>
      </c>
      <c r="P401" s="144" t="s">
        <v>153</v>
      </c>
      <c r="Q401" s="149">
        <v>10</v>
      </c>
      <c r="R401" s="150">
        <v>60</v>
      </c>
      <c r="S401" s="101" t="str">
        <f t="shared" si="190"/>
        <v>III</v>
      </c>
      <c r="T401" s="152" t="s">
        <v>139</v>
      </c>
      <c r="U401" s="152" t="s">
        <v>379</v>
      </c>
      <c r="V401" s="179">
        <v>1</v>
      </c>
      <c r="W401" s="175" t="s">
        <v>105</v>
      </c>
      <c r="X401" s="153" t="s">
        <v>106</v>
      </c>
      <c r="Y401" s="153" t="s">
        <v>106</v>
      </c>
      <c r="Z401" s="153" t="s">
        <v>106</v>
      </c>
      <c r="AA401" s="153" t="s">
        <v>380</v>
      </c>
      <c r="AB401" s="176" t="s">
        <v>106</v>
      </c>
      <c r="AC401" s="436" t="s">
        <v>256</v>
      </c>
      <c r="AD401" s="436"/>
      <c r="AE401" s="436"/>
    </row>
    <row r="402" spans="1:31" ht="155.25" hidden="1" customHeight="1">
      <c r="A402" s="188" t="s">
        <v>567</v>
      </c>
      <c r="B402" s="189" t="s">
        <v>92</v>
      </c>
      <c r="C402" s="190" t="s">
        <v>568</v>
      </c>
      <c r="D402" s="190" t="s">
        <v>503</v>
      </c>
      <c r="E402" s="190" t="s">
        <v>569</v>
      </c>
      <c r="F402" s="156" t="s">
        <v>96</v>
      </c>
      <c r="G402" s="142" t="s">
        <v>381</v>
      </c>
      <c r="H402" s="160" t="s">
        <v>382</v>
      </c>
      <c r="I402" s="160" t="s">
        <v>383</v>
      </c>
      <c r="J402" s="153" t="s">
        <v>100</v>
      </c>
      <c r="K402" s="153" t="s">
        <v>100</v>
      </c>
      <c r="L402" s="153" t="s">
        <v>100</v>
      </c>
      <c r="M402" s="149">
        <v>2</v>
      </c>
      <c r="N402" s="149">
        <v>2</v>
      </c>
      <c r="O402" s="176">
        <v>4</v>
      </c>
      <c r="P402" s="144" t="s">
        <v>183</v>
      </c>
      <c r="Q402" s="149">
        <v>25</v>
      </c>
      <c r="R402" s="150">
        <v>100</v>
      </c>
      <c r="S402" s="101" t="str">
        <f t="shared" si="190"/>
        <v>III</v>
      </c>
      <c r="T402" s="152" t="s">
        <v>139</v>
      </c>
      <c r="U402" s="152" t="s">
        <v>384</v>
      </c>
      <c r="V402" s="179">
        <v>1</v>
      </c>
      <c r="W402" s="175" t="s">
        <v>105</v>
      </c>
      <c r="X402" s="153" t="s">
        <v>106</v>
      </c>
      <c r="Y402" s="153" t="s">
        <v>106</v>
      </c>
      <c r="Z402" s="153" t="s">
        <v>106</v>
      </c>
      <c r="AA402" s="153" t="s">
        <v>385</v>
      </c>
      <c r="AB402" s="176" t="s">
        <v>106</v>
      </c>
      <c r="AC402" s="436" t="s">
        <v>256</v>
      </c>
      <c r="AD402" s="436"/>
      <c r="AE402" s="436"/>
    </row>
    <row r="403" spans="1:31" ht="155.25" hidden="1" customHeight="1">
      <c r="A403" s="188" t="s">
        <v>567</v>
      </c>
      <c r="B403" s="189" t="s">
        <v>92</v>
      </c>
      <c r="C403" s="190" t="s">
        <v>568</v>
      </c>
      <c r="D403" s="190" t="s">
        <v>503</v>
      </c>
      <c r="E403" s="190" t="s">
        <v>569</v>
      </c>
      <c r="F403" s="156" t="s">
        <v>96</v>
      </c>
      <c r="G403" s="142" t="s">
        <v>386</v>
      </c>
      <c r="H403" s="158" t="s">
        <v>269</v>
      </c>
      <c r="I403" s="174" t="s">
        <v>387</v>
      </c>
      <c r="J403" s="162" t="s">
        <v>100</v>
      </c>
      <c r="K403" s="162" t="s">
        <v>100</v>
      </c>
      <c r="L403" s="174" t="s">
        <v>100</v>
      </c>
      <c r="M403" s="147">
        <v>2</v>
      </c>
      <c r="N403" s="147">
        <v>3</v>
      </c>
      <c r="O403" s="144">
        <v>4</v>
      </c>
      <c r="P403" s="144" t="s">
        <v>183</v>
      </c>
      <c r="Q403" s="147">
        <v>25</v>
      </c>
      <c r="R403" s="150">
        <v>100</v>
      </c>
      <c r="S403" s="101" t="str">
        <f t="shared" si="190"/>
        <v>III</v>
      </c>
      <c r="T403" s="146" t="s">
        <v>139</v>
      </c>
      <c r="U403" s="175" t="s">
        <v>273</v>
      </c>
      <c r="V403" s="179">
        <v>1</v>
      </c>
      <c r="W403" s="175" t="s">
        <v>105</v>
      </c>
      <c r="X403" s="176" t="s">
        <v>106</v>
      </c>
      <c r="Y403" s="176" t="s">
        <v>106</v>
      </c>
      <c r="Z403" s="175" t="s">
        <v>388</v>
      </c>
      <c r="AA403" s="175" t="s">
        <v>389</v>
      </c>
      <c r="AB403" s="176" t="s">
        <v>106</v>
      </c>
      <c r="AC403" s="436" t="s">
        <v>256</v>
      </c>
      <c r="AD403" s="436"/>
      <c r="AE403" s="436"/>
    </row>
    <row r="404" spans="1:31" ht="159.75" hidden="1" customHeight="1">
      <c r="A404" s="188" t="s">
        <v>567</v>
      </c>
      <c r="B404" s="189" t="s">
        <v>92</v>
      </c>
      <c r="C404" s="190" t="s">
        <v>568</v>
      </c>
      <c r="D404" s="190" t="s">
        <v>503</v>
      </c>
      <c r="E404" s="190" t="s">
        <v>569</v>
      </c>
      <c r="F404" s="156" t="s">
        <v>96</v>
      </c>
      <c r="G404" s="142" t="s">
        <v>390</v>
      </c>
      <c r="H404" s="158" t="s">
        <v>269</v>
      </c>
      <c r="I404" s="174" t="s">
        <v>387</v>
      </c>
      <c r="J404" s="162" t="s">
        <v>100</v>
      </c>
      <c r="K404" s="162" t="s">
        <v>100</v>
      </c>
      <c r="L404" s="174" t="s">
        <v>100</v>
      </c>
      <c r="M404" s="147">
        <v>2</v>
      </c>
      <c r="N404" s="147">
        <v>3</v>
      </c>
      <c r="O404" s="144">
        <v>4</v>
      </c>
      <c r="P404" s="144" t="s">
        <v>183</v>
      </c>
      <c r="Q404" s="147">
        <v>25</v>
      </c>
      <c r="R404" s="150">
        <v>100</v>
      </c>
      <c r="S404" s="101" t="str">
        <f t="shared" si="190"/>
        <v>III</v>
      </c>
      <c r="T404" s="146" t="s">
        <v>139</v>
      </c>
      <c r="U404" s="175" t="s">
        <v>273</v>
      </c>
      <c r="V404" s="179">
        <v>1</v>
      </c>
      <c r="W404" s="175" t="s">
        <v>105</v>
      </c>
      <c r="X404" s="176" t="s">
        <v>106</v>
      </c>
      <c r="Y404" s="176" t="s">
        <v>106</v>
      </c>
      <c r="Z404" s="175" t="s">
        <v>388</v>
      </c>
      <c r="AA404" s="175" t="s">
        <v>389</v>
      </c>
      <c r="AB404" s="176" t="s">
        <v>106</v>
      </c>
      <c r="AC404" s="436" t="s">
        <v>256</v>
      </c>
      <c r="AD404" s="436"/>
      <c r="AE404" s="436"/>
    </row>
    <row r="405" spans="1:31" ht="144" hidden="1" customHeight="1">
      <c r="A405" s="188" t="s">
        <v>567</v>
      </c>
      <c r="B405" s="189" t="s">
        <v>92</v>
      </c>
      <c r="C405" s="190" t="s">
        <v>568</v>
      </c>
      <c r="D405" s="190" t="s">
        <v>503</v>
      </c>
      <c r="E405" s="190" t="s">
        <v>569</v>
      </c>
      <c r="F405" s="217" t="s">
        <v>130</v>
      </c>
      <c r="G405" s="218" t="s">
        <v>391</v>
      </c>
      <c r="H405" s="219" t="s">
        <v>392</v>
      </c>
      <c r="I405" s="220" t="s">
        <v>393</v>
      </c>
      <c r="J405" s="175" t="s">
        <v>394</v>
      </c>
      <c r="K405" s="217" t="s">
        <v>395</v>
      </c>
      <c r="L405" s="176" t="s">
        <v>100</v>
      </c>
      <c r="M405" s="176">
        <v>6</v>
      </c>
      <c r="N405" s="176">
        <v>2</v>
      </c>
      <c r="O405" s="176">
        <v>12</v>
      </c>
      <c r="P405" s="144" t="s">
        <v>282</v>
      </c>
      <c r="Q405" s="213">
        <v>25</v>
      </c>
      <c r="R405" s="150">
        <v>300</v>
      </c>
      <c r="S405" s="101" t="str">
        <f t="shared" si="190"/>
        <v>II</v>
      </c>
      <c r="T405" s="146" t="s">
        <v>103</v>
      </c>
      <c r="U405" s="217" t="s">
        <v>396</v>
      </c>
      <c r="V405" s="179">
        <v>1</v>
      </c>
      <c r="W405" s="175" t="s">
        <v>105</v>
      </c>
      <c r="X405" s="176" t="s">
        <v>106</v>
      </c>
      <c r="Y405" s="176" t="s">
        <v>106</v>
      </c>
      <c r="Z405" s="175" t="s">
        <v>397</v>
      </c>
      <c r="AA405" s="269" t="s">
        <v>398</v>
      </c>
      <c r="AB405" s="176" t="s">
        <v>106</v>
      </c>
      <c r="AC405" s="436" t="s">
        <v>256</v>
      </c>
      <c r="AD405" s="436"/>
      <c r="AE405" s="436"/>
    </row>
    <row r="406" spans="1:31" ht="134.25" hidden="1" customHeight="1">
      <c r="A406" s="188" t="s">
        <v>567</v>
      </c>
      <c r="B406" s="189" t="s">
        <v>92</v>
      </c>
      <c r="C406" s="190" t="s">
        <v>568</v>
      </c>
      <c r="D406" s="190" t="s">
        <v>503</v>
      </c>
      <c r="E406" s="190" t="s">
        <v>569</v>
      </c>
      <c r="F406" s="217" t="s">
        <v>130</v>
      </c>
      <c r="G406" s="218" t="s">
        <v>399</v>
      </c>
      <c r="H406" s="219" t="s">
        <v>400</v>
      </c>
      <c r="I406" s="220" t="s">
        <v>401</v>
      </c>
      <c r="J406" s="175" t="s">
        <v>402</v>
      </c>
      <c r="K406" s="217" t="s">
        <v>395</v>
      </c>
      <c r="L406" s="175" t="s">
        <v>403</v>
      </c>
      <c r="M406" s="176">
        <v>6</v>
      </c>
      <c r="N406" s="176">
        <v>2</v>
      </c>
      <c r="O406" s="176">
        <v>12</v>
      </c>
      <c r="P406" s="144" t="s">
        <v>282</v>
      </c>
      <c r="Q406" s="213">
        <v>25</v>
      </c>
      <c r="R406" s="150">
        <v>300</v>
      </c>
      <c r="S406" s="101" t="str">
        <f t="shared" si="190"/>
        <v>II</v>
      </c>
      <c r="T406" s="146" t="s">
        <v>103</v>
      </c>
      <c r="U406" s="217" t="s">
        <v>396</v>
      </c>
      <c r="V406" s="179">
        <v>1</v>
      </c>
      <c r="W406" s="175" t="s">
        <v>105</v>
      </c>
      <c r="X406" s="176" t="s">
        <v>106</v>
      </c>
      <c r="Y406" s="176" t="s">
        <v>106</v>
      </c>
      <c r="Z406" s="175" t="s">
        <v>397</v>
      </c>
      <c r="AA406" s="269" t="s">
        <v>398</v>
      </c>
      <c r="AB406" s="176" t="s">
        <v>106</v>
      </c>
      <c r="AC406" s="422" t="s">
        <v>142</v>
      </c>
      <c r="AD406" s="423"/>
      <c r="AE406" s="433"/>
    </row>
    <row r="407" spans="1:31" ht="175.5" hidden="1" customHeight="1">
      <c r="A407" s="188" t="s">
        <v>567</v>
      </c>
      <c r="B407" s="189" t="s">
        <v>92</v>
      </c>
      <c r="C407" s="190" t="s">
        <v>568</v>
      </c>
      <c r="D407" s="190" t="s">
        <v>503</v>
      </c>
      <c r="E407" s="190" t="s">
        <v>569</v>
      </c>
      <c r="F407" s="217" t="s">
        <v>130</v>
      </c>
      <c r="G407" s="218" t="s">
        <v>399</v>
      </c>
      <c r="H407" s="219" t="s">
        <v>404</v>
      </c>
      <c r="I407" s="220" t="s">
        <v>405</v>
      </c>
      <c r="J407" s="175" t="s">
        <v>406</v>
      </c>
      <c r="K407" s="148" t="s">
        <v>407</v>
      </c>
      <c r="L407" s="148" t="s">
        <v>100</v>
      </c>
      <c r="M407" s="147">
        <v>2</v>
      </c>
      <c r="N407" s="147">
        <v>3</v>
      </c>
      <c r="O407" s="144">
        <v>6</v>
      </c>
      <c r="P407" s="144" t="s">
        <v>153</v>
      </c>
      <c r="Q407" s="147">
        <v>10</v>
      </c>
      <c r="R407" s="144">
        <v>60</v>
      </c>
      <c r="S407" s="101" t="str">
        <f t="shared" si="190"/>
        <v>III</v>
      </c>
      <c r="T407" s="146" t="s">
        <v>139</v>
      </c>
      <c r="U407" s="148" t="s">
        <v>140</v>
      </c>
      <c r="V407" s="179">
        <v>1</v>
      </c>
      <c r="W407" s="148" t="s">
        <v>105</v>
      </c>
      <c r="X407" s="148" t="s">
        <v>106</v>
      </c>
      <c r="Y407" s="148" t="s">
        <v>106</v>
      </c>
      <c r="Z407" s="148" t="s">
        <v>106</v>
      </c>
      <c r="AA407" s="148" t="s">
        <v>333</v>
      </c>
      <c r="AB407" s="148" t="s">
        <v>106</v>
      </c>
      <c r="AC407" s="422" t="s">
        <v>142</v>
      </c>
      <c r="AD407" s="423"/>
      <c r="AE407" s="433"/>
    </row>
    <row r="408" spans="1:31" ht="357" hidden="1" customHeight="1">
      <c r="A408" s="188" t="s">
        <v>567</v>
      </c>
      <c r="B408" s="189" t="s">
        <v>92</v>
      </c>
      <c r="C408" s="190" t="s">
        <v>581</v>
      </c>
      <c r="D408" s="190" t="s">
        <v>582</v>
      </c>
      <c r="E408" s="190" t="s">
        <v>583</v>
      </c>
      <c r="F408" s="6" t="s">
        <v>96</v>
      </c>
      <c r="G408" s="191" t="s">
        <v>411</v>
      </c>
      <c r="H408" s="172" t="s">
        <v>98</v>
      </c>
      <c r="I408" s="171" t="s">
        <v>99</v>
      </c>
      <c r="J408" s="4" t="s">
        <v>100</v>
      </c>
      <c r="K408" s="4" t="s">
        <v>101</v>
      </c>
      <c r="L408" s="4" t="s">
        <v>102</v>
      </c>
      <c r="M408" s="5">
        <v>6</v>
      </c>
      <c r="N408" s="5">
        <v>3</v>
      </c>
      <c r="O408" s="100">
        <f t="shared" ref="O408" si="191">M408*N408</f>
        <v>18</v>
      </c>
      <c r="P408" s="100" t="str">
        <f t="shared" ref="P408" si="192">IF(OR(O408="",O408=0),"",IF(O408&lt;5,"B",IF(O408&lt;9,"M",IF(O408&lt;21,"A","MA"))))</f>
        <v>A</v>
      </c>
      <c r="Q408" s="5">
        <v>25</v>
      </c>
      <c r="R408" s="100">
        <f t="shared" ref="R408" si="193">O408*Q408</f>
        <v>450</v>
      </c>
      <c r="S408" s="101" t="str">
        <f t="shared" si="190"/>
        <v>II</v>
      </c>
      <c r="T408" s="6" t="s">
        <v>103</v>
      </c>
      <c r="U408" s="4" t="s">
        <v>104</v>
      </c>
      <c r="V408" s="179">
        <v>2</v>
      </c>
      <c r="W408" s="4" t="s">
        <v>105</v>
      </c>
      <c r="X408" s="4" t="s">
        <v>106</v>
      </c>
      <c r="Y408" s="4" t="s">
        <v>106</v>
      </c>
      <c r="Z408" s="4" t="s">
        <v>106</v>
      </c>
      <c r="AA408" s="171" t="s">
        <v>107</v>
      </c>
      <c r="AB408" s="4" t="s">
        <v>108</v>
      </c>
      <c r="AC408" s="445" t="s">
        <v>109</v>
      </c>
      <c r="AD408" s="446"/>
      <c r="AE408" s="446"/>
    </row>
    <row r="409" spans="1:31" ht="357" hidden="1" customHeight="1">
      <c r="A409" s="188" t="s">
        <v>567</v>
      </c>
      <c r="B409" s="189" t="s">
        <v>92</v>
      </c>
      <c r="C409" s="190" t="s">
        <v>581</v>
      </c>
      <c r="D409" s="190" t="s">
        <v>582</v>
      </c>
      <c r="E409" s="190" t="s">
        <v>583</v>
      </c>
      <c r="F409" s="4" t="s">
        <v>96</v>
      </c>
      <c r="G409" s="191" t="s">
        <v>584</v>
      </c>
      <c r="H409" s="154" t="s">
        <v>112</v>
      </c>
      <c r="I409" s="173" t="s">
        <v>113</v>
      </c>
      <c r="J409" s="177" t="s">
        <v>114</v>
      </c>
      <c r="K409" s="177" t="s">
        <v>115</v>
      </c>
      <c r="L409" s="157" t="s">
        <v>116</v>
      </c>
      <c r="M409" s="178">
        <v>6</v>
      </c>
      <c r="N409" s="178">
        <v>3</v>
      </c>
      <c r="O409" s="178">
        <f>M409*N409</f>
        <v>18</v>
      </c>
      <c r="P409" s="192" t="str">
        <f>IF(OR(O409="",O409=0),"",IF(O409&lt;5,"B",IF(O409&lt;9,"M",IF(O409&lt;21,"A","MA"))))</f>
        <v>A</v>
      </c>
      <c r="Q409" s="178">
        <v>25</v>
      </c>
      <c r="R409" s="178">
        <f>O409*Q409</f>
        <v>450</v>
      </c>
      <c r="S409" s="145" t="str">
        <f>IF(R409="","",IF(AND(R409&gt;=600,R409&lt;=4000),"I",IF(AND(R409&gt;=150,R409&lt;=500),"II",IF(AND(R409&gt;=40,R409&lt;=120),"III",IF(OR(R409&lt;=20,R409&gt;=0),"IV")))))</f>
        <v>II</v>
      </c>
      <c r="T409" s="148" t="s">
        <v>103</v>
      </c>
      <c r="U409" s="157" t="s">
        <v>117</v>
      </c>
      <c r="V409" s="179">
        <v>2</v>
      </c>
      <c r="W409" s="177" t="s">
        <v>105</v>
      </c>
      <c r="X409" s="179" t="s">
        <v>106</v>
      </c>
      <c r="Y409" s="179" t="s">
        <v>106</v>
      </c>
      <c r="Z409" s="177" t="s">
        <v>106</v>
      </c>
      <c r="AA409" s="173" t="s">
        <v>118</v>
      </c>
      <c r="AB409" s="177" t="s">
        <v>108</v>
      </c>
      <c r="AC409" s="445" t="s">
        <v>109</v>
      </c>
      <c r="AD409" s="446"/>
      <c r="AE409" s="446"/>
    </row>
    <row r="410" spans="1:31" ht="357" hidden="1" customHeight="1">
      <c r="A410" s="188" t="s">
        <v>567</v>
      </c>
      <c r="B410" s="189" t="s">
        <v>92</v>
      </c>
      <c r="C410" s="190" t="s">
        <v>581</v>
      </c>
      <c r="D410" s="190" t="s">
        <v>582</v>
      </c>
      <c r="E410" s="190" t="s">
        <v>583</v>
      </c>
      <c r="F410" s="6" t="s">
        <v>96</v>
      </c>
      <c r="G410" s="191" t="s">
        <v>119</v>
      </c>
      <c r="H410" s="154" t="s">
        <v>120</v>
      </c>
      <c r="I410" s="173" t="s">
        <v>121</v>
      </c>
      <c r="J410" s="177" t="s">
        <v>122</v>
      </c>
      <c r="K410" s="177" t="s">
        <v>100</v>
      </c>
      <c r="L410" s="157" t="s">
        <v>123</v>
      </c>
      <c r="M410" s="178">
        <v>6</v>
      </c>
      <c r="N410" s="178">
        <v>3</v>
      </c>
      <c r="O410" s="178">
        <f t="shared" ref="O410" si="194">M410*N410</f>
        <v>18</v>
      </c>
      <c r="P410" s="144" t="str">
        <f t="shared" ref="P410" si="195">IF(OR(O410="",O410=0),"",IF(O410&lt;5,"B",IF(O410&lt;9,"M",IF(O410&lt;21,"A","MA"))))</f>
        <v>A</v>
      </c>
      <c r="Q410" s="178">
        <v>25</v>
      </c>
      <c r="R410" s="178">
        <f t="shared" ref="R410" si="196">O410*Q410</f>
        <v>450</v>
      </c>
      <c r="S410" s="145" t="str">
        <f t="shared" ref="S410" si="197">IF(R410="","",IF(AND(R410&gt;=600,R410&lt;=4000),"I",IF(AND(R410&gt;=150,R410&lt;=500),"II",IF(AND(R410&gt;=40,R410&lt;=120),"III",IF(OR(R410&lt;=20,R410&gt;=0),"IV")))))</f>
        <v>II</v>
      </c>
      <c r="T410" s="146" t="s">
        <v>103</v>
      </c>
      <c r="U410" s="164" t="s">
        <v>117</v>
      </c>
      <c r="V410" s="179">
        <v>2</v>
      </c>
      <c r="W410" s="177" t="s">
        <v>105</v>
      </c>
      <c r="X410" s="179" t="s">
        <v>106</v>
      </c>
      <c r="Y410" s="179" t="s">
        <v>106</v>
      </c>
      <c r="Z410" s="177" t="s">
        <v>106</v>
      </c>
      <c r="AA410" s="173" t="s">
        <v>124</v>
      </c>
      <c r="AB410" s="177" t="s">
        <v>108</v>
      </c>
      <c r="AC410" s="445" t="s">
        <v>109</v>
      </c>
      <c r="AD410" s="446"/>
      <c r="AE410" s="446"/>
    </row>
    <row r="411" spans="1:31" ht="357" hidden="1" customHeight="1">
      <c r="A411" s="188" t="s">
        <v>567</v>
      </c>
      <c r="B411" s="189" t="s">
        <v>92</v>
      </c>
      <c r="C411" s="190" t="s">
        <v>581</v>
      </c>
      <c r="D411" s="190" t="s">
        <v>582</v>
      </c>
      <c r="E411" s="190" t="s">
        <v>583</v>
      </c>
      <c r="F411" s="4" t="s">
        <v>96</v>
      </c>
      <c r="G411" s="191" t="s">
        <v>481</v>
      </c>
      <c r="H411" s="154" t="s">
        <v>126</v>
      </c>
      <c r="I411" s="173" t="s">
        <v>127</v>
      </c>
      <c r="J411" s="177" t="s">
        <v>100</v>
      </c>
      <c r="K411" s="177" t="s">
        <v>100</v>
      </c>
      <c r="L411" s="157" t="s">
        <v>123</v>
      </c>
      <c r="M411" s="178">
        <v>6</v>
      </c>
      <c r="N411" s="178">
        <v>3</v>
      </c>
      <c r="O411" s="178">
        <f>M411*N411</f>
        <v>18</v>
      </c>
      <c r="P411" s="192" t="str">
        <f>IF(OR(O411="",O411=0),"",IF(O411&lt;5,"B",IF(O411&lt;9,"M",IF(O411&lt;21,"A","MA"))))</f>
        <v>A</v>
      </c>
      <c r="Q411" s="178">
        <v>25</v>
      </c>
      <c r="R411" s="178">
        <f>O411*Q411</f>
        <v>450</v>
      </c>
      <c r="S411" s="145" t="str">
        <f>IF(R411="","",IF(AND(R411&gt;=600,R411&lt;=4000),"I",IF(AND(R411&gt;=150,R411&lt;=500),"II",IF(AND(R411&gt;=40,R411&lt;=120),"III",IF(OR(R411&lt;=20,R411&gt;=0),"IV")))))</f>
        <v>II</v>
      </c>
      <c r="T411" s="148" t="s">
        <v>103</v>
      </c>
      <c r="U411" s="157" t="s">
        <v>117</v>
      </c>
      <c r="V411" s="179">
        <v>2</v>
      </c>
      <c r="W411" s="177" t="s">
        <v>105</v>
      </c>
      <c r="X411" s="179" t="s">
        <v>106</v>
      </c>
      <c r="Y411" s="177" t="s">
        <v>128</v>
      </c>
      <c r="Z411" s="177" t="s">
        <v>106</v>
      </c>
      <c r="AA411" s="173" t="s">
        <v>129</v>
      </c>
      <c r="AB411" s="177" t="s">
        <v>108</v>
      </c>
      <c r="AC411" s="445" t="s">
        <v>109</v>
      </c>
      <c r="AD411" s="446"/>
      <c r="AE411" s="446"/>
    </row>
    <row r="412" spans="1:31" ht="357" hidden="1" customHeight="1">
      <c r="A412" s="188" t="s">
        <v>567</v>
      </c>
      <c r="B412" s="189" t="s">
        <v>92</v>
      </c>
      <c r="C412" s="190" t="s">
        <v>581</v>
      </c>
      <c r="D412" s="190" t="s">
        <v>582</v>
      </c>
      <c r="E412" s="190" t="s">
        <v>583</v>
      </c>
      <c r="F412" s="4" t="s">
        <v>130</v>
      </c>
      <c r="G412" s="191" t="s">
        <v>585</v>
      </c>
      <c r="H412" s="154" t="s">
        <v>132</v>
      </c>
      <c r="I412" s="173" t="s">
        <v>133</v>
      </c>
      <c r="J412" s="177" t="s">
        <v>100</v>
      </c>
      <c r="K412" s="177" t="s">
        <v>100</v>
      </c>
      <c r="L412" s="157" t="s">
        <v>123</v>
      </c>
      <c r="M412" s="178">
        <v>6</v>
      </c>
      <c r="N412" s="178">
        <v>3</v>
      </c>
      <c r="O412" s="178">
        <f>M412*N412</f>
        <v>18</v>
      </c>
      <c r="P412" s="192" t="str">
        <f>IF(OR(O412="",O412=0),"",IF(O412&lt;5,"B",IF(O412&lt;9,"M",IF(O412&lt;21,"A","MA"))))</f>
        <v>A</v>
      </c>
      <c r="Q412" s="178">
        <v>25</v>
      </c>
      <c r="R412" s="178">
        <f>O412*Q412</f>
        <v>450</v>
      </c>
      <c r="S412" s="145" t="str">
        <f>IF(R412="","",IF(AND(R412&gt;=600,R412&lt;=4000),"I",IF(AND(R412&gt;=150,R412&lt;=500),"II",IF(AND(R412&gt;=40,R412&lt;=120),"III",IF(OR(R412&lt;=20,R412&gt;=0),"IV")))))</f>
        <v>II</v>
      </c>
      <c r="T412" s="148" t="s">
        <v>103</v>
      </c>
      <c r="U412" s="157" t="s">
        <v>117</v>
      </c>
      <c r="V412" s="179">
        <v>2</v>
      </c>
      <c r="W412" s="177" t="s">
        <v>105</v>
      </c>
      <c r="X412" s="179" t="s">
        <v>106</v>
      </c>
      <c r="Y412" s="177" t="s">
        <v>106</v>
      </c>
      <c r="Z412" s="177" t="s">
        <v>106</v>
      </c>
      <c r="AA412" s="173" t="s">
        <v>134</v>
      </c>
      <c r="AB412" s="177" t="s">
        <v>108</v>
      </c>
      <c r="AC412" s="445" t="s">
        <v>109</v>
      </c>
      <c r="AD412" s="446"/>
      <c r="AE412" s="446"/>
    </row>
    <row r="413" spans="1:31" ht="210" hidden="1">
      <c r="A413" s="188" t="s">
        <v>567</v>
      </c>
      <c r="B413" s="189" t="s">
        <v>92</v>
      </c>
      <c r="C413" s="190" t="s">
        <v>581</v>
      </c>
      <c r="D413" s="190" t="s">
        <v>582</v>
      </c>
      <c r="E413" s="190" t="s">
        <v>583</v>
      </c>
      <c r="F413" s="4" t="s">
        <v>130</v>
      </c>
      <c r="G413" s="191" t="s">
        <v>586</v>
      </c>
      <c r="H413" s="172" t="s">
        <v>136</v>
      </c>
      <c r="I413" s="158" t="s">
        <v>137</v>
      </c>
      <c r="J413" s="148" t="s">
        <v>100</v>
      </c>
      <c r="K413" s="148" t="s">
        <v>138</v>
      </c>
      <c r="L413" s="148" t="s">
        <v>100</v>
      </c>
      <c r="M413" s="193">
        <v>2</v>
      </c>
      <c r="N413" s="193">
        <v>3</v>
      </c>
      <c r="O413" s="192">
        <f>M413*N413</f>
        <v>6</v>
      </c>
      <c r="P413" s="192" t="str">
        <f>IF(OR(O413="",O413=0),"",IF(O413&lt;5,"B",IF(O413&lt;9,"M",IF(O413&lt;21,"A","MA"))))</f>
        <v>M</v>
      </c>
      <c r="Q413" s="193">
        <v>10</v>
      </c>
      <c r="R413" s="192">
        <f>O413*Q413</f>
        <v>60</v>
      </c>
      <c r="S413" s="145" t="str">
        <f>IF(R413="","",IF(AND(R413&gt;=600,R413&lt;=4000),"I",IF(AND(R413&gt;=150,R413&lt;=500),"II",IF(AND(R413&gt;=40,R413&lt;=120),"III",IF(OR(R413&lt;=20,R413&gt;=0),"IV")))))</f>
        <v>III</v>
      </c>
      <c r="T413" s="148" t="s">
        <v>139</v>
      </c>
      <c r="U413" s="148" t="s">
        <v>140</v>
      </c>
      <c r="V413" s="179">
        <v>2</v>
      </c>
      <c r="W413" s="148" t="s">
        <v>105</v>
      </c>
      <c r="X413" s="148" t="s">
        <v>106</v>
      </c>
      <c r="Y413" s="148" t="s">
        <v>106</v>
      </c>
      <c r="Z413" s="148" t="s">
        <v>106</v>
      </c>
      <c r="AA413" s="158" t="s">
        <v>141</v>
      </c>
      <c r="AB413" s="148" t="s">
        <v>106</v>
      </c>
      <c r="AC413" s="422" t="s">
        <v>142</v>
      </c>
      <c r="AD413" s="423"/>
      <c r="AE413" s="433"/>
    </row>
    <row r="414" spans="1:31" ht="210" hidden="1">
      <c r="A414" s="188" t="s">
        <v>567</v>
      </c>
      <c r="B414" s="189" t="s">
        <v>92</v>
      </c>
      <c r="C414" s="190" t="s">
        <v>581</v>
      </c>
      <c r="D414" s="190" t="s">
        <v>582</v>
      </c>
      <c r="E414" s="190" t="s">
        <v>583</v>
      </c>
      <c r="F414" s="156" t="s">
        <v>96</v>
      </c>
      <c r="G414" s="142" t="s">
        <v>417</v>
      </c>
      <c r="H414" s="158" t="s">
        <v>144</v>
      </c>
      <c r="I414" s="158" t="s">
        <v>145</v>
      </c>
      <c r="J414" s="148" t="s">
        <v>100</v>
      </c>
      <c r="K414" s="148" t="s">
        <v>152</v>
      </c>
      <c r="L414" s="148" t="s">
        <v>147</v>
      </c>
      <c r="M414" s="147">
        <v>2</v>
      </c>
      <c r="N414" s="147">
        <v>3</v>
      </c>
      <c r="O414" s="144">
        <v>6</v>
      </c>
      <c r="P414" s="144" t="s">
        <v>153</v>
      </c>
      <c r="Q414" s="147">
        <v>10</v>
      </c>
      <c r="R414" s="144">
        <v>60</v>
      </c>
      <c r="S414" s="145" t="s">
        <v>154</v>
      </c>
      <c r="T414" s="146" t="s">
        <v>139</v>
      </c>
      <c r="U414" s="148" t="s">
        <v>148</v>
      </c>
      <c r="V414" s="179">
        <v>2</v>
      </c>
      <c r="W414" s="175" t="s">
        <v>105</v>
      </c>
      <c r="X414" s="148" t="s">
        <v>106</v>
      </c>
      <c r="Y414" s="148" t="s">
        <v>106</v>
      </c>
      <c r="Z414" s="148" t="s">
        <v>106</v>
      </c>
      <c r="AA414" s="148" t="s">
        <v>155</v>
      </c>
      <c r="AB414" s="148" t="s">
        <v>106</v>
      </c>
      <c r="AC414" s="422" t="s">
        <v>142</v>
      </c>
      <c r="AD414" s="423"/>
      <c r="AE414" s="433"/>
    </row>
    <row r="415" spans="1:31" ht="154.5" hidden="1" customHeight="1">
      <c r="A415" s="188" t="s">
        <v>567</v>
      </c>
      <c r="B415" s="189" t="s">
        <v>92</v>
      </c>
      <c r="C415" s="190" t="s">
        <v>581</v>
      </c>
      <c r="D415" s="190" t="s">
        <v>582</v>
      </c>
      <c r="E415" s="190" t="s">
        <v>583</v>
      </c>
      <c r="F415" s="156" t="s">
        <v>96</v>
      </c>
      <c r="G415" s="142" t="s">
        <v>157</v>
      </c>
      <c r="H415" s="158" t="s">
        <v>158</v>
      </c>
      <c r="I415" s="158" t="s">
        <v>159</v>
      </c>
      <c r="J415" s="148" t="s">
        <v>100</v>
      </c>
      <c r="K415" s="148" t="s">
        <v>160</v>
      </c>
      <c r="L415" s="148" t="s">
        <v>100</v>
      </c>
      <c r="M415" s="147">
        <v>2</v>
      </c>
      <c r="N415" s="147">
        <v>3</v>
      </c>
      <c r="O415" s="144">
        <v>6</v>
      </c>
      <c r="P415" s="144" t="s">
        <v>153</v>
      </c>
      <c r="Q415" s="147">
        <v>25</v>
      </c>
      <c r="R415" s="144">
        <v>150</v>
      </c>
      <c r="S415" s="145" t="s">
        <v>161</v>
      </c>
      <c r="T415" s="146" t="s">
        <v>103</v>
      </c>
      <c r="U415" s="148" t="s">
        <v>162</v>
      </c>
      <c r="V415" s="179">
        <v>2</v>
      </c>
      <c r="W415" s="175" t="s">
        <v>105</v>
      </c>
      <c r="X415" s="148" t="s">
        <v>106</v>
      </c>
      <c r="Y415" s="148" t="s">
        <v>106</v>
      </c>
      <c r="Z415" s="148" t="s">
        <v>163</v>
      </c>
      <c r="AA415" s="148" t="s">
        <v>164</v>
      </c>
      <c r="AB415" s="148" t="s">
        <v>106</v>
      </c>
      <c r="AC415" s="422" t="s">
        <v>142</v>
      </c>
      <c r="AD415" s="423"/>
      <c r="AE415" s="433"/>
    </row>
    <row r="416" spans="1:31" ht="128.25" hidden="1" customHeight="1">
      <c r="A416" s="188" t="s">
        <v>567</v>
      </c>
      <c r="B416" s="189" t="s">
        <v>92</v>
      </c>
      <c r="C416" s="190" t="s">
        <v>581</v>
      </c>
      <c r="D416" s="190" t="s">
        <v>582</v>
      </c>
      <c r="E416" s="190" t="s">
        <v>583</v>
      </c>
      <c r="F416" s="156" t="s">
        <v>96</v>
      </c>
      <c r="G416" s="142" t="s">
        <v>419</v>
      </c>
      <c r="H416" s="142" t="s">
        <v>166</v>
      </c>
      <c r="I416" s="142" t="s">
        <v>167</v>
      </c>
      <c r="J416" s="143" t="s">
        <v>100</v>
      </c>
      <c r="K416" s="143" t="s">
        <v>420</v>
      </c>
      <c r="L416" s="4" t="s">
        <v>168</v>
      </c>
      <c r="M416" s="138">
        <v>2</v>
      </c>
      <c r="N416" s="138">
        <v>3</v>
      </c>
      <c r="O416" s="140">
        <v>6</v>
      </c>
      <c r="P416" s="140" t="s">
        <v>153</v>
      </c>
      <c r="Q416" s="138">
        <v>25</v>
      </c>
      <c r="R416" s="140">
        <v>150</v>
      </c>
      <c r="S416" s="159" t="s">
        <v>161</v>
      </c>
      <c r="T416" s="146" t="s">
        <v>103</v>
      </c>
      <c r="U416" s="143" t="s">
        <v>169</v>
      </c>
      <c r="V416" s="179">
        <v>2</v>
      </c>
      <c r="W416" s="175" t="s">
        <v>105</v>
      </c>
      <c r="X416" s="143" t="s">
        <v>106</v>
      </c>
      <c r="Y416" s="143" t="s">
        <v>106</v>
      </c>
      <c r="Z416" s="148" t="s">
        <v>106</v>
      </c>
      <c r="AA416" s="143" t="s">
        <v>106</v>
      </c>
      <c r="AB416" s="143" t="s">
        <v>342</v>
      </c>
      <c r="AC416" s="422" t="s">
        <v>142</v>
      </c>
      <c r="AD416" s="423"/>
      <c r="AE416" s="433"/>
    </row>
    <row r="417" spans="1:31" ht="89.25" hidden="1" customHeight="1">
      <c r="A417" s="188" t="s">
        <v>567</v>
      </c>
      <c r="B417" s="189" t="s">
        <v>92</v>
      </c>
      <c r="C417" s="190" t="s">
        <v>581</v>
      </c>
      <c r="D417" s="190" t="s">
        <v>582</v>
      </c>
      <c r="E417" s="190" t="s">
        <v>583</v>
      </c>
      <c r="F417" s="4" t="s">
        <v>96</v>
      </c>
      <c r="G417" s="191" t="s">
        <v>173</v>
      </c>
      <c r="H417" s="171" t="s">
        <v>174</v>
      </c>
      <c r="I417" s="171" t="s">
        <v>175</v>
      </c>
      <c r="J417" s="4" t="s">
        <v>100</v>
      </c>
      <c r="K417" s="4" t="s">
        <v>100</v>
      </c>
      <c r="L417" s="4" t="s">
        <v>100</v>
      </c>
      <c r="M417" s="195">
        <v>2</v>
      </c>
      <c r="N417" s="195">
        <v>3</v>
      </c>
      <c r="O417" s="196">
        <f>M417*N417</f>
        <v>6</v>
      </c>
      <c r="P417" s="196" t="str">
        <f>IF(OR(O417="",O417=0),"",IF(O417&lt;5,"B",IF(O417&lt;9,"M",IF(O417&lt;21,"A","MA"))))</f>
        <v>M</v>
      </c>
      <c r="Q417" s="195">
        <v>25</v>
      </c>
      <c r="R417" s="196">
        <f>O417*Q417</f>
        <v>150</v>
      </c>
      <c r="S417" s="101" t="str">
        <f>IF(R417="","",IF(AND(R417&gt;=600,R417&lt;=4000),"I",IF(AND(R417&gt;=150,R417&lt;=500),"II",IF(AND(R417&gt;=40,R417&lt;=120),"III",IF(OR(R417&lt;=20,R417&gt;=0),"IV")))))</f>
        <v>II</v>
      </c>
      <c r="T417" s="148" t="s">
        <v>103</v>
      </c>
      <c r="U417" s="4" t="s">
        <v>176</v>
      </c>
      <c r="V417" s="179">
        <v>2</v>
      </c>
      <c r="W417" s="175" t="s">
        <v>105</v>
      </c>
      <c r="X417" s="4" t="s">
        <v>106</v>
      </c>
      <c r="Y417" s="4" t="s">
        <v>106</v>
      </c>
      <c r="Z417" s="148" t="s">
        <v>106</v>
      </c>
      <c r="AA417" s="171" t="s">
        <v>177</v>
      </c>
      <c r="AB417" s="4" t="s">
        <v>178</v>
      </c>
      <c r="AC417" s="422" t="s">
        <v>142</v>
      </c>
      <c r="AD417" s="423"/>
      <c r="AE417" s="433"/>
    </row>
    <row r="418" spans="1:31" ht="135.75" hidden="1" customHeight="1">
      <c r="A418" s="188" t="s">
        <v>567</v>
      </c>
      <c r="B418" s="189" t="s">
        <v>92</v>
      </c>
      <c r="C418" s="190" t="s">
        <v>581</v>
      </c>
      <c r="D418" s="190" t="s">
        <v>582</v>
      </c>
      <c r="E418" s="190" t="s">
        <v>583</v>
      </c>
      <c r="F418" s="156" t="s">
        <v>96</v>
      </c>
      <c r="G418" s="142" t="s">
        <v>179</v>
      </c>
      <c r="H418" s="142" t="s">
        <v>180</v>
      </c>
      <c r="I418" s="174" t="s">
        <v>181</v>
      </c>
      <c r="J418" s="176" t="s">
        <v>100</v>
      </c>
      <c r="K418" s="176" t="s">
        <v>100</v>
      </c>
      <c r="L418" s="174" t="s">
        <v>182</v>
      </c>
      <c r="M418" s="176">
        <v>2</v>
      </c>
      <c r="N418" s="176">
        <v>2</v>
      </c>
      <c r="O418" s="140">
        <v>4</v>
      </c>
      <c r="P418" s="144" t="s">
        <v>183</v>
      </c>
      <c r="Q418" s="176">
        <v>10</v>
      </c>
      <c r="R418" s="140">
        <v>40</v>
      </c>
      <c r="S418" s="145" t="s">
        <v>154</v>
      </c>
      <c r="T418" s="146" t="s">
        <v>139</v>
      </c>
      <c r="U418" s="163" t="s">
        <v>184</v>
      </c>
      <c r="V418" s="179">
        <v>2</v>
      </c>
      <c r="W418" s="175" t="s">
        <v>105</v>
      </c>
      <c r="X418" s="176" t="s">
        <v>106</v>
      </c>
      <c r="Y418" s="176" t="s">
        <v>106</v>
      </c>
      <c r="Z418" s="176" t="s">
        <v>106</v>
      </c>
      <c r="AA418" s="165" t="s">
        <v>185</v>
      </c>
      <c r="AB418" s="148" t="s">
        <v>108</v>
      </c>
      <c r="AC418" s="422" t="s">
        <v>186</v>
      </c>
      <c r="AD418" s="423"/>
      <c r="AE418" s="423"/>
    </row>
    <row r="419" spans="1:31" ht="107.25" hidden="1" customHeight="1">
      <c r="A419" s="188" t="s">
        <v>567</v>
      </c>
      <c r="B419" s="189" t="s">
        <v>92</v>
      </c>
      <c r="C419" s="190" t="s">
        <v>581</v>
      </c>
      <c r="D419" s="190" t="s">
        <v>582</v>
      </c>
      <c r="E419" s="190" t="s">
        <v>583</v>
      </c>
      <c r="F419" s="156" t="s">
        <v>96</v>
      </c>
      <c r="G419" s="142" t="s">
        <v>421</v>
      </c>
      <c r="H419" s="142" t="s">
        <v>188</v>
      </c>
      <c r="I419" s="174" t="s">
        <v>189</v>
      </c>
      <c r="J419" s="176" t="s">
        <v>100</v>
      </c>
      <c r="K419" s="176" t="s">
        <v>100</v>
      </c>
      <c r="L419" s="175" t="s">
        <v>100</v>
      </c>
      <c r="M419" s="176">
        <v>2</v>
      </c>
      <c r="N419" s="176">
        <v>2</v>
      </c>
      <c r="O419" s="140">
        <v>4</v>
      </c>
      <c r="P419" s="144" t="s">
        <v>183</v>
      </c>
      <c r="Q419" s="176">
        <v>10</v>
      </c>
      <c r="R419" s="140">
        <v>40</v>
      </c>
      <c r="S419" s="145" t="s">
        <v>154</v>
      </c>
      <c r="T419" s="146" t="s">
        <v>139</v>
      </c>
      <c r="U419" s="163" t="s">
        <v>190</v>
      </c>
      <c r="V419" s="179">
        <v>2</v>
      </c>
      <c r="W419" s="175" t="s">
        <v>105</v>
      </c>
      <c r="X419" s="176" t="s">
        <v>106</v>
      </c>
      <c r="Y419" s="176" t="s">
        <v>106</v>
      </c>
      <c r="Z419" s="176" t="s">
        <v>106</v>
      </c>
      <c r="AA419" s="175" t="s">
        <v>191</v>
      </c>
      <c r="AB419" s="148" t="s">
        <v>108</v>
      </c>
      <c r="AC419" s="422" t="s">
        <v>186</v>
      </c>
      <c r="AD419" s="423"/>
      <c r="AE419" s="423"/>
    </row>
    <row r="420" spans="1:31" ht="155.25" hidden="1" customHeight="1">
      <c r="A420" s="188" t="s">
        <v>567</v>
      </c>
      <c r="B420" s="189" t="s">
        <v>92</v>
      </c>
      <c r="C420" s="190" t="s">
        <v>581</v>
      </c>
      <c r="D420" s="190" t="s">
        <v>582</v>
      </c>
      <c r="E420" s="190" t="s">
        <v>583</v>
      </c>
      <c r="F420" s="4" t="s">
        <v>130</v>
      </c>
      <c r="G420" s="191" t="s">
        <v>192</v>
      </c>
      <c r="H420" s="172" t="s">
        <v>193</v>
      </c>
      <c r="I420" s="174" t="s">
        <v>194</v>
      </c>
      <c r="J420" s="176" t="s">
        <v>100</v>
      </c>
      <c r="K420" s="175" t="s">
        <v>100</v>
      </c>
      <c r="L420" s="175" t="s">
        <v>195</v>
      </c>
      <c r="M420" s="176">
        <v>2</v>
      </c>
      <c r="N420" s="176">
        <v>2</v>
      </c>
      <c r="O420" s="176">
        <v>4</v>
      </c>
      <c r="P420" s="192" t="str">
        <f t="shared" ref="P420:P422" si="198">IF(OR(O420="",O420=0),"",IF(O420&lt;5,"B",IF(O420&lt;9,"M",IF(O420&lt;21,"A","MA"))))</f>
        <v>B</v>
      </c>
      <c r="Q420" s="176">
        <v>10</v>
      </c>
      <c r="R420" s="176">
        <v>40</v>
      </c>
      <c r="S420" s="145" t="str">
        <f t="shared" ref="S420:S422" si="199">IF(R420="","",IF(AND(R420&gt;=600,R420&lt;=4000),"I",IF(AND(R420&gt;=150,R420&lt;=500),"II",IF(AND(R420&gt;=40,R420&lt;=120),"III",IF(OR(R420&lt;=20,R420&gt;=0),"IV")))))</f>
        <v>III</v>
      </c>
      <c r="T420" s="148" t="s">
        <v>139</v>
      </c>
      <c r="U420" s="162" t="s">
        <v>196</v>
      </c>
      <c r="V420" s="179">
        <v>2</v>
      </c>
      <c r="W420" s="175" t="s">
        <v>105</v>
      </c>
      <c r="X420" s="176" t="s">
        <v>106</v>
      </c>
      <c r="Y420" s="176" t="s">
        <v>106</v>
      </c>
      <c r="Z420" s="176" t="s">
        <v>106</v>
      </c>
      <c r="AA420" s="174" t="s">
        <v>197</v>
      </c>
      <c r="AB420" s="175" t="s">
        <v>198</v>
      </c>
      <c r="AC420" s="422" t="s">
        <v>186</v>
      </c>
      <c r="AD420" s="423"/>
      <c r="AE420" s="423"/>
    </row>
    <row r="421" spans="1:31" ht="210" hidden="1">
      <c r="A421" s="188" t="s">
        <v>567</v>
      </c>
      <c r="B421" s="189" t="s">
        <v>92</v>
      </c>
      <c r="C421" s="190" t="s">
        <v>581</v>
      </c>
      <c r="D421" s="190" t="s">
        <v>582</v>
      </c>
      <c r="E421" s="190" t="s">
        <v>583</v>
      </c>
      <c r="F421" s="4" t="s">
        <v>96</v>
      </c>
      <c r="G421" s="191" t="s">
        <v>587</v>
      </c>
      <c r="H421" s="171" t="s">
        <v>200</v>
      </c>
      <c r="I421" s="174" t="s">
        <v>194</v>
      </c>
      <c r="J421" s="176" t="s">
        <v>100</v>
      </c>
      <c r="K421" s="175" t="s">
        <v>100</v>
      </c>
      <c r="L421" s="175" t="s">
        <v>195</v>
      </c>
      <c r="M421" s="176">
        <v>2</v>
      </c>
      <c r="N421" s="176">
        <v>2</v>
      </c>
      <c r="O421" s="176">
        <v>4</v>
      </c>
      <c r="P421" s="192" t="str">
        <f t="shared" si="198"/>
        <v>B</v>
      </c>
      <c r="Q421" s="176">
        <v>10</v>
      </c>
      <c r="R421" s="176">
        <v>40</v>
      </c>
      <c r="S421" s="145" t="str">
        <f t="shared" si="199"/>
        <v>III</v>
      </c>
      <c r="T421" s="148" t="s">
        <v>139</v>
      </c>
      <c r="U421" s="162" t="s">
        <v>196</v>
      </c>
      <c r="V421" s="179">
        <v>2</v>
      </c>
      <c r="W421" s="175" t="s">
        <v>105</v>
      </c>
      <c r="X421" s="176" t="s">
        <v>106</v>
      </c>
      <c r="Y421" s="176" t="s">
        <v>106</v>
      </c>
      <c r="Z421" s="176" t="s">
        <v>106</v>
      </c>
      <c r="AA421" s="174" t="s">
        <v>197</v>
      </c>
      <c r="AB421" s="177" t="s">
        <v>198</v>
      </c>
      <c r="AC421" s="422" t="s">
        <v>186</v>
      </c>
      <c r="AD421" s="423"/>
      <c r="AE421" s="423"/>
    </row>
    <row r="422" spans="1:31" ht="138" hidden="1" customHeight="1">
      <c r="A422" s="188" t="s">
        <v>567</v>
      </c>
      <c r="B422" s="189" t="s">
        <v>92</v>
      </c>
      <c r="C422" s="190" t="s">
        <v>581</v>
      </c>
      <c r="D422" s="190" t="s">
        <v>582</v>
      </c>
      <c r="E422" s="190" t="s">
        <v>583</v>
      </c>
      <c r="F422" s="4" t="s">
        <v>96</v>
      </c>
      <c r="G422" s="191" t="s">
        <v>588</v>
      </c>
      <c r="H422" s="158" t="s">
        <v>202</v>
      </c>
      <c r="I422" s="158" t="s">
        <v>203</v>
      </c>
      <c r="J422" s="148" t="s">
        <v>100</v>
      </c>
      <c r="K422" s="148" t="s">
        <v>204</v>
      </c>
      <c r="L422" s="148" t="s">
        <v>205</v>
      </c>
      <c r="M422" s="193">
        <v>2</v>
      </c>
      <c r="N422" s="193">
        <v>3</v>
      </c>
      <c r="O422" s="196">
        <f t="shared" ref="O422" si="200">M422*N422</f>
        <v>6</v>
      </c>
      <c r="P422" s="192" t="str">
        <f t="shared" si="198"/>
        <v>M</v>
      </c>
      <c r="Q422" s="193">
        <v>25</v>
      </c>
      <c r="R422" s="196">
        <f t="shared" ref="R422" si="201">O422*Q422</f>
        <v>150</v>
      </c>
      <c r="S422" s="145" t="str">
        <f t="shared" si="199"/>
        <v>II</v>
      </c>
      <c r="T422" s="148" t="s">
        <v>103</v>
      </c>
      <c r="U422" s="148" t="s">
        <v>206</v>
      </c>
      <c r="V422" s="179">
        <v>2</v>
      </c>
      <c r="W422" s="175" t="s">
        <v>105</v>
      </c>
      <c r="X422" s="148" t="s">
        <v>106</v>
      </c>
      <c r="Y422" s="148" t="s">
        <v>106</v>
      </c>
      <c r="Z422" s="148" t="s">
        <v>106</v>
      </c>
      <c r="AA422" s="158" t="s">
        <v>207</v>
      </c>
      <c r="AB422" s="148" t="s">
        <v>106</v>
      </c>
      <c r="AC422" s="422" t="s">
        <v>208</v>
      </c>
      <c r="AD422" s="423"/>
      <c r="AE422" s="423"/>
    </row>
    <row r="423" spans="1:31" ht="89.25" hidden="1" customHeight="1">
      <c r="A423" s="188" t="s">
        <v>567</v>
      </c>
      <c r="B423" s="189" t="s">
        <v>92</v>
      </c>
      <c r="C423" s="190" t="s">
        <v>581</v>
      </c>
      <c r="D423" s="190" t="s">
        <v>582</v>
      </c>
      <c r="E423" s="190" t="s">
        <v>583</v>
      </c>
      <c r="F423" s="156" t="s">
        <v>96</v>
      </c>
      <c r="G423" s="191" t="s">
        <v>589</v>
      </c>
      <c r="H423" s="158" t="s">
        <v>202</v>
      </c>
      <c r="I423" s="158" t="s">
        <v>203</v>
      </c>
      <c r="J423" s="148" t="s">
        <v>100</v>
      </c>
      <c r="K423" s="148" t="s">
        <v>204</v>
      </c>
      <c r="L423" s="148" t="s">
        <v>205</v>
      </c>
      <c r="M423" s="147">
        <v>2</v>
      </c>
      <c r="N423" s="147">
        <v>3</v>
      </c>
      <c r="O423" s="140">
        <v>6</v>
      </c>
      <c r="P423" s="144" t="s">
        <v>153</v>
      </c>
      <c r="Q423" s="147">
        <v>25</v>
      </c>
      <c r="R423" s="140">
        <v>150</v>
      </c>
      <c r="S423" s="145" t="s">
        <v>161</v>
      </c>
      <c r="T423" s="146" t="s">
        <v>103</v>
      </c>
      <c r="U423" s="148" t="s">
        <v>206</v>
      </c>
      <c r="V423" s="179">
        <v>2</v>
      </c>
      <c r="W423" s="175" t="s">
        <v>105</v>
      </c>
      <c r="X423" s="148" t="s">
        <v>106</v>
      </c>
      <c r="Y423" s="148" t="s">
        <v>106</v>
      </c>
      <c r="Z423" s="148" t="s">
        <v>106</v>
      </c>
      <c r="AA423" s="148" t="s">
        <v>210</v>
      </c>
      <c r="AB423" s="148" t="s">
        <v>106</v>
      </c>
      <c r="AC423" s="422" t="s">
        <v>208</v>
      </c>
      <c r="AD423" s="423"/>
      <c r="AE423" s="423"/>
    </row>
    <row r="424" spans="1:31" ht="409.5" hidden="1">
      <c r="A424" s="188" t="s">
        <v>567</v>
      </c>
      <c r="B424" s="189" t="s">
        <v>92</v>
      </c>
      <c r="C424" s="190" t="s">
        <v>581</v>
      </c>
      <c r="D424" s="190" t="s">
        <v>582</v>
      </c>
      <c r="E424" s="190" t="s">
        <v>583</v>
      </c>
      <c r="F424" s="156" t="s">
        <v>96</v>
      </c>
      <c r="G424" s="142" t="s">
        <v>574</v>
      </c>
      <c r="H424" s="158" t="s">
        <v>212</v>
      </c>
      <c r="I424" s="158" t="s">
        <v>213</v>
      </c>
      <c r="J424" s="148" t="s">
        <v>100</v>
      </c>
      <c r="K424" s="148" t="s">
        <v>214</v>
      </c>
      <c r="L424" s="148" t="s">
        <v>205</v>
      </c>
      <c r="M424" s="147">
        <v>2</v>
      </c>
      <c r="N424" s="147">
        <v>3</v>
      </c>
      <c r="O424" s="144">
        <v>6</v>
      </c>
      <c r="P424" s="144" t="s">
        <v>153</v>
      </c>
      <c r="Q424" s="147">
        <v>25</v>
      </c>
      <c r="R424" s="140">
        <v>150</v>
      </c>
      <c r="S424" s="145" t="s">
        <v>161</v>
      </c>
      <c r="T424" s="146" t="s">
        <v>103</v>
      </c>
      <c r="U424" s="148" t="s">
        <v>206</v>
      </c>
      <c r="V424" s="179">
        <v>2</v>
      </c>
      <c r="W424" s="175" t="s">
        <v>105</v>
      </c>
      <c r="X424" s="148" t="s">
        <v>106</v>
      </c>
      <c r="Y424" s="148" t="s">
        <v>106</v>
      </c>
      <c r="Z424" s="148" t="s">
        <v>106</v>
      </c>
      <c r="AA424" s="148" t="s">
        <v>215</v>
      </c>
      <c r="AB424" s="148" t="s">
        <v>106</v>
      </c>
      <c r="AC424" s="422" t="s">
        <v>208</v>
      </c>
      <c r="AD424" s="423"/>
      <c r="AE424" s="423"/>
    </row>
    <row r="425" spans="1:31" ht="201.75" hidden="1" customHeight="1">
      <c r="A425" s="188" t="s">
        <v>567</v>
      </c>
      <c r="B425" s="189" t="s">
        <v>92</v>
      </c>
      <c r="C425" s="190" t="s">
        <v>581</v>
      </c>
      <c r="D425" s="190" t="s">
        <v>582</v>
      </c>
      <c r="E425" s="190" t="s">
        <v>583</v>
      </c>
      <c r="F425" s="4" t="s">
        <v>96</v>
      </c>
      <c r="G425" s="191" t="s">
        <v>464</v>
      </c>
      <c r="H425" s="158" t="s">
        <v>217</v>
      </c>
      <c r="I425" s="158" t="s">
        <v>218</v>
      </c>
      <c r="J425" s="148" t="s">
        <v>100</v>
      </c>
      <c r="K425" s="148" t="s">
        <v>204</v>
      </c>
      <c r="L425" s="148" t="s">
        <v>219</v>
      </c>
      <c r="M425" s="193">
        <v>2</v>
      </c>
      <c r="N425" s="193">
        <v>3</v>
      </c>
      <c r="O425" s="192">
        <f t="shared" ref="O425:O427" si="202">M425*N425</f>
        <v>6</v>
      </c>
      <c r="P425" s="192" t="str">
        <f t="shared" ref="P425:P427" si="203">IF(OR(O425="",O425=0),"",IF(O425&lt;5,"B",IF(O425&lt;9,"M",IF(O425&lt;21,"A","MA"))))</f>
        <v>M</v>
      </c>
      <c r="Q425" s="193">
        <v>25</v>
      </c>
      <c r="R425" s="196">
        <f t="shared" ref="R425:R433" si="204">O425*Q425</f>
        <v>150</v>
      </c>
      <c r="S425" s="145" t="str">
        <f t="shared" ref="S425:S429" si="205">IF(R425="","",IF(AND(R425&gt;=600,R425&lt;=4000),"I",IF(AND(R425&gt;=150,R425&lt;=500),"II",IF(AND(R425&gt;=40,R425&lt;=120),"III",IF(OR(R425&lt;=20,R425&gt;=0),"IV")))))</f>
        <v>II</v>
      </c>
      <c r="T425" s="148" t="s">
        <v>103</v>
      </c>
      <c r="U425" s="148" t="s">
        <v>206</v>
      </c>
      <c r="V425" s="179">
        <v>2</v>
      </c>
      <c r="W425" s="175" t="s">
        <v>105</v>
      </c>
      <c r="X425" s="148" t="s">
        <v>106</v>
      </c>
      <c r="Y425" s="148" t="s">
        <v>106</v>
      </c>
      <c r="Z425" s="146" t="s">
        <v>106</v>
      </c>
      <c r="AA425" s="158" t="s">
        <v>220</v>
      </c>
      <c r="AB425" s="148" t="s">
        <v>106</v>
      </c>
      <c r="AC425" s="422" t="s">
        <v>208</v>
      </c>
      <c r="AD425" s="423"/>
      <c r="AE425" s="423"/>
    </row>
    <row r="426" spans="1:31" ht="210" hidden="1">
      <c r="A426" s="188" t="s">
        <v>567</v>
      </c>
      <c r="B426" s="189" t="s">
        <v>92</v>
      </c>
      <c r="C426" s="190" t="s">
        <v>581</v>
      </c>
      <c r="D426" s="190" t="s">
        <v>582</v>
      </c>
      <c r="E426" s="190" t="s">
        <v>583</v>
      </c>
      <c r="F426" s="156"/>
      <c r="G426" s="142" t="s">
        <v>590</v>
      </c>
      <c r="H426" s="158" t="s">
        <v>227</v>
      </c>
      <c r="I426" s="173" t="s">
        <v>228</v>
      </c>
      <c r="J426" s="166" t="s">
        <v>100</v>
      </c>
      <c r="K426" s="177" t="s">
        <v>229</v>
      </c>
      <c r="L426" s="167" t="s">
        <v>230</v>
      </c>
      <c r="M426" s="168">
        <v>2</v>
      </c>
      <c r="N426" s="168">
        <v>3</v>
      </c>
      <c r="O426" s="168">
        <f t="shared" si="202"/>
        <v>6</v>
      </c>
      <c r="P426" s="144" t="str">
        <f t="shared" si="203"/>
        <v>M</v>
      </c>
      <c r="Q426" s="168">
        <v>10</v>
      </c>
      <c r="R426" s="168">
        <f t="shared" si="204"/>
        <v>60</v>
      </c>
      <c r="S426" s="145" t="str">
        <f t="shared" si="205"/>
        <v>III</v>
      </c>
      <c r="T426" s="175" t="s">
        <v>231</v>
      </c>
      <c r="U426" s="164" t="s">
        <v>232</v>
      </c>
      <c r="V426" s="179">
        <v>2</v>
      </c>
      <c r="W426" s="177" t="s">
        <v>105</v>
      </c>
      <c r="X426" s="179" t="s">
        <v>106</v>
      </c>
      <c r="Y426" s="179" t="s">
        <v>106</v>
      </c>
      <c r="Z426" s="179" t="s">
        <v>106</v>
      </c>
      <c r="AA426" s="177" t="s">
        <v>233</v>
      </c>
      <c r="AB426" s="179" t="s">
        <v>106</v>
      </c>
      <c r="AC426" s="422" t="s">
        <v>208</v>
      </c>
      <c r="AD426" s="423"/>
      <c r="AE426" s="423"/>
    </row>
    <row r="427" spans="1:31" ht="186.75" hidden="1" customHeight="1">
      <c r="A427" s="188" t="s">
        <v>567</v>
      </c>
      <c r="B427" s="189" t="s">
        <v>92</v>
      </c>
      <c r="C427" s="190" t="s">
        <v>581</v>
      </c>
      <c r="D427" s="190" t="s">
        <v>582</v>
      </c>
      <c r="E427" s="190" t="s">
        <v>583</v>
      </c>
      <c r="F427" s="4" t="s">
        <v>130</v>
      </c>
      <c r="G427" s="191" t="s">
        <v>576</v>
      </c>
      <c r="H427" s="158" t="s">
        <v>227</v>
      </c>
      <c r="I427" s="158" t="s">
        <v>218</v>
      </c>
      <c r="J427" s="148" t="s">
        <v>100</v>
      </c>
      <c r="K427" s="148" t="s">
        <v>204</v>
      </c>
      <c r="L427" s="148" t="s">
        <v>219</v>
      </c>
      <c r="M427" s="193">
        <v>2</v>
      </c>
      <c r="N427" s="193">
        <v>3</v>
      </c>
      <c r="O427" s="192">
        <f t="shared" si="202"/>
        <v>6</v>
      </c>
      <c r="P427" s="192" t="str">
        <f t="shared" si="203"/>
        <v>M</v>
      </c>
      <c r="Q427" s="193">
        <v>25</v>
      </c>
      <c r="R427" s="196">
        <f t="shared" si="204"/>
        <v>150</v>
      </c>
      <c r="S427" s="145" t="str">
        <f t="shared" si="205"/>
        <v>II</v>
      </c>
      <c r="T427" s="148" t="s">
        <v>103</v>
      </c>
      <c r="U427" s="148" t="s">
        <v>206</v>
      </c>
      <c r="V427" s="179">
        <v>2</v>
      </c>
      <c r="W427" s="175" t="s">
        <v>105</v>
      </c>
      <c r="X427" s="148" t="s">
        <v>106</v>
      </c>
      <c r="Y427" s="148" t="s">
        <v>106</v>
      </c>
      <c r="Z427" s="148" t="s">
        <v>106</v>
      </c>
      <c r="AA427" s="158" t="s">
        <v>235</v>
      </c>
      <c r="AB427" s="148" t="s">
        <v>106</v>
      </c>
      <c r="AC427" s="422" t="s">
        <v>208</v>
      </c>
      <c r="AD427" s="423"/>
      <c r="AE427" s="423"/>
    </row>
    <row r="428" spans="1:31" ht="132.75" hidden="1" customHeight="1">
      <c r="A428" s="188" t="s">
        <v>567</v>
      </c>
      <c r="B428" s="189" t="s">
        <v>92</v>
      </c>
      <c r="C428" s="190" t="s">
        <v>581</v>
      </c>
      <c r="D428" s="190" t="s">
        <v>582</v>
      </c>
      <c r="E428" s="190" t="s">
        <v>583</v>
      </c>
      <c r="F428" s="198" t="s">
        <v>96</v>
      </c>
      <c r="G428" s="199" t="s">
        <v>511</v>
      </c>
      <c r="H428" s="200" t="s">
        <v>237</v>
      </c>
      <c r="I428" s="173" t="s">
        <v>238</v>
      </c>
      <c r="J428" s="179" t="s">
        <v>100</v>
      </c>
      <c r="K428" s="177" t="s">
        <v>239</v>
      </c>
      <c r="L428" s="177" t="s">
        <v>240</v>
      </c>
      <c r="M428" s="201">
        <v>2</v>
      </c>
      <c r="N428" s="201">
        <v>3</v>
      </c>
      <c r="O428" s="202">
        <f>M428*N428</f>
        <v>6</v>
      </c>
      <c r="P428" s="202" t="str">
        <f>IF(OR(O428="",O428=0),"",IF(O428&lt;5,"B",IF(O428&lt;9,"M",IF(O428&lt;21,"A","MA"))))</f>
        <v>M</v>
      </c>
      <c r="Q428" s="201">
        <v>25</v>
      </c>
      <c r="R428" s="203">
        <f t="shared" si="204"/>
        <v>150</v>
      </c>
      <c r="S428" s="204" t="str">
        <f t="shared" si="205"/>
        <v>II</v>
      </c>
      <c r="T428" s="205" t="s">
        <v>103</v>
      </c>
      <c r="U428" s="164" t="s">
        <v>241</v>
      </c>
      <c r="V428" s="179">
        <v>2</v>
      </c>
      <c r="W428" s="177" t="s">
        <v>105</v>
      </c>
      <c r="X428" s="206" t="s">
        <v>106</v>
      </c>
      <c r="Y428" s="206" t="s">
        <v>106</v>
      </c>
      <c r="Z428" s="206" t="s">
        <v>242</v>
      </c>
      <c r="AA428" s="154" t="s">
        <v>243</v>
      </c>
      <c r="AB428" s="206" t="s">
        <v>244</v>
      </c>
      <c r="AC428" s="429" t="s">
        <v>245</v>
      </c>
      <c r="AD428" s="429"/>
      <c r="AE428" s="437"/>
    </row>
    <row r="429" spans="1:31" ht="409.5" hidden="1">
      <c r="A429" s="188" t="s">
        <v>567</v>
      </c>
      <c r="B429" s="189" t="s">
        <v>92</v>
      </c>
      <c r="C429" s="190" t="s">
        <v>581</v>
      </c>
      <c r="D429" s="190" t="s">
        <v>582</v>
      </c>
      <c r="E429" s="190" t="s">
        <v>583</v>
      </c>
      <c r="F429" s="6" t="s">
        <v>96</v>
      </c>
      <c r="G429" s="142" t="s">
        <v>591</v>
      </c>
      <c r="H429" s="158" t="s">
        <v>247</v>
      </c>
      <c r="I429" s="158" t="s">
        <v>248</v>
      </c>
      <c r="J429" s="148" t="s">
        <v>100</v>
      </c>
      <c r="K429" s="175" t="s">
        <v>100</v>
      </c>
      <c r="L429" s="175" t="s">
        <v>249</v>
      </c>
      <c r="M429" s="147">
        <v>6</v>
      </c>
      <c r="N429" s="147">
        <v>3</v>
      </c>
      <c r="O429" s="144">
        <f>M429*N429</f>
        <v>18</v>
      </c>
      <c r="P429" s="144" t="str">
        <f>IF(OR(O429="",O429=0),"",IF(O429&lt;5,"B",IF(O429&lt;9,"M",IF(O429&lt;21,"A","MA"))))</f>
        <v>A</v>
      </c>
      <c r="Q429" s="147">
        <v>25</v>
      </c>
      <c r="R429" s="100">
        <f t="shared" si="204"/>
        <v>450</v>
      </c>
      <c r="S429" s="145" t="str">
        <f t="shared" si="205"/>
        <v>II</v>
      </c>
      <c r="T429" s="146" t="s">
        <v>103</v>
      </c>
      <c r="U429" s="148" t="s">
        <v>241</v>
      </c>
      <c r="V429" s="179">
        <v>2</v>
      </c>
      <c r="W429" s="175" t="s">
        <v>105</v>
      </c>
      <c r="X429" s="148" t="s">
        <v>106</v>
      </c>
      <c r="Y429" s="148" t="s">
        <v>106</v>
      </c>
      <c r="Z429" s="148" t="s">
        <v>106</v>
      </c>
      <c r="AA429" s="158" t="s">
        <v>250</v>
      </c>
      <c r="AB429" s="148" t="s">
        <v>106</v>
      </c>
      <c r="AC429" s="429" t="s">
        <v>245</v>
      </c>
      <c r="AD429" s="429"/>
      <c r="AE429" s="437"/>
    </row>
    <row r="430" spans="1:31" ht="210" hidden="1">
      <c r="A430" s="188" t="s">
        <v>567</v>
      </c>
      <c r="B430" s="189" t="s">
        <v>92</v>
      </c>
      <c r="C430" s="190" t="s">
        <v>581</v>
      </c>
      <c r="D430" s="190" t="s">
        <v>582</v>
      </c>
      <c r="E430" s="190" t="s">
        <v>583</v>
      </c>
      <c r="F430" s="6" t="s">
        <v>96</v>
      </c>
      <c r="G430" s="199" t="s">
        <v>251</v>
      </c>
      <c r="H430" s="207" t="s">
        <v>252</v>
      </c>
      <c r="I430" s="207" t="s">
        <v>253</v>
      </c>
      <c r="J430" s="208" t="s">
        <v>100</v>
      </c>
      <c r="K430" s="208" t="s">
        <v>100</v>
      </c>
      <c r="L430" s="208" t="s">
        <v>100</v>
      </c>
      <c r="M430" s="209">
        <v>2</v>
      </c>
      <c r="N430" s="209">
        <v>3</v>
      </c>
      <c r="O430" s="209">
        <v>6</v>
      </c>
      <c r="P430" s="202" t="str">
        <f t="shared" ref="P430:P433" si="206">IF(OR(O430="",O430=0),"",IF(O430&lt;5,"B",IF(O430&lt;9,"M",IF(O430&lt;21,"A","MA"))))</f>
        <v>M</v>
      </c>
      <c r="Q430" s="209">
        <v>10</v>
      </c>
      <c r="R430" s="210">
        <f t="shared" si="204"/>
        <v>60</v>
      </c>
      <c r="S430" s="211" t="s">
        <v>154</v>
      </c>
      <c r="T430" s="212" t="s">
        <v>139</v>
      </c>
      <c r="U430" s="212" t="s">
        <v>254</v>
      </c>
      <c r="V430" s="179">
        <v>2</v>
      </c>
      <c r="W430" s="177" t="s">
        <v>105</v>
      </c>
      <c r="X430" s="208" t="s">
        <v>106</v>
      </c>
      <c r="Y430" s="208" t="s">
        <v>106</v>
      </c>
      <c r="Z430" s="208" t="s">
        <v>106</v>
      </c>
      <c r="AA430" s="207" t="s">
        <v>255</v>
      </c>
      <c r="AB430" s="206" t="s">
        <v>244</v>
      </c>
      <c r="AC430" s="430" t="s">
        <v>256</v>
      </c>
      <c r="AD430" s="430"/>
      <c r="AE430" s="438"/>
    </row>
    <row r="431" spans="1:31" ht="210" hidden="1">
      <c r="A431" s="188" t="s">
        <v>567</v>
      </c>
      <c r="B431" s="189" t="s">
        <v>92</v>
      </c>
      <c r="C431" s="190" t="s">
        <v>581</v>
      </c>
      <c r="D431" s="190" t="s">
        <v>582</v>
      </c>
      <c r="E431" s="190" t="s">
        <v>583</v>
      </c>
      <c r="F431" s="6" t="s">
        <v>130</v>
      </c>
      <c r="G431" s="191" t="s">
        <v>257</v>
      </c>
      <c r="H431" s="158" t="s">
        <v>258</v>
      </c>
      <c r="I431" s="158" t="s">
        <v>259</v>
      </c>
      <c r="J431" s="148" t="s">
        <v>100</v>
      </c>
      <c r="K431" s="175" t="s">
        <v>260</v>
      </c>
      <c r="L431" s="175" t="s">
        <v>261</v>
      </c>
      <c r="M431" s="147">
        <v>6</v>
      </c>
      <c r="N431" s="147">
        <v>1</v>
      </c>
      <c r="O431" s="144">
        <f t="shared" ref="O431:O433" si="207">M431*N431</f>
        <v>6</v>
      </c>
      <c r="P431" s="144" t="str">
        <f t="shared" si="206"/>
        <v>M</v>
      </c>
      <c r="Q431" s="147">
        <v>10</v>
      </c>
      <c r="R431" s="150">
        <f t="shared" si="204"/>
        <v>60</v>
      </c>
      <c r="S431" s="145" t="str">
        <f t="shared" ref="S431:S433" si="208">IF(R431="","",IF(AND(R431&gt;=600,R431&lt;=4000),"I",IF(AND(R431&gt;=150,R431&lt;=500),"II",IF(AND(R431&gt;=40,R431&lt;=120),"III",IF(OR(R431&lt;=20,R431&gt;=0),"IV")))))</f>
        <v>III</v>
      </c>
      <c r="T431" s="146" t="s">
        <v>139</v>
      </c>
      <c r="U431" s="175" t="s">
        <v>262</v>
      </c>
      <c r="V431" s="179">
        <v>2</v>
      </c>
      <c r="W431" s="175" t="s">
        <v>105</v>
      </c>
      <c r="X431" s="148" t="s">
        <v>106</v>
      </c>
      <c r="Y431" s="148" t="s">
        <v>106</v>
      </c>
      <c r="Z431" s="175" t="s">
        <v>106</v>
      </c>
      <c r="AA431" s="174" t="s">
        <v>263</v>
      </c>
      <c r="AB431" s="176" t="s">
        <v>106</v>
      </c>
      <c r="AC431" s="431" t="s">
        <v>256</v>
      </c>
      <c r="AD431" s="431"/>
      <c r="AE431" s="439"/>
    </row>
    <row r="432" spans="1:31" ht="210" hidden="1">
      <c r="A432" s="188" t="s">
        <v>567</v>
      </c>
      <c r="B432" s="189" t="s">
        <v>92</v>
      </c>
      <c r="C432" s="190" t="s">
        <v>581</v>
      </c>
      <c r="D432" s="190" t="s">
        <v>582</v>
      </c>
      <c r="E432" s="190" t="s">
        <v>583</v>
      </c>
      <c r="F432" s="6" t="s">
        <v>130</v>
      </c>
      <c r="G432" s="142" t="s">
        <v>264</v>
      </c>
      <c r="H432" s="158" t="s">
        <v>265</v>
      </c>
      <c r="I432" s="158" t="s">
        <v>266</v>
      </c>
      <c r="J432" s="148" t="s">
        <v>100</v>
      </c>
      <c r="K432" s="175" t="s">
        <v>100</v>
      </c>
      <c r="L432" s="175" t="s">
        <v>261</v>
      </c>
      <c r="M432" s="147">
        <v>6</v>
      </c>
      <c r="N432" s="147">
        <v>1</v>
      </c>
      <c r="O432" s="144">
        <f t="shared" si="207"/>
        <v>6</v>
      </c>
      <c r="P432" s="144" t="str">
        <f t="shared" si="206"/>
        <v>M</v>
      </c>
      <c r="Q432" s="147">
        <v>10</v>
      </c>
      <c r="R432" s="150">
        <f t="shared" si="204"/>
        <v>60</v>
      </c>
      <c r="S432" s="145" t="str">
        <f t="shared" si="208"/>
        <v>III</v>
      </c>
      <c r="T432" s="146" t="s">
        <v>139</v>
      </c>
      <c r="U432" s="175" t="s">
        <v>262</v>
      </c>
      <c r="V432" s="179">
        <v>2</v>
      </c>
      <c r="W432" s="175" t="s">
        <v>105</v>
      </c>
      <c r="X432" s="148" t="s">
        <v>106</v>
      </c>
      <c r="Y432" s="148" t="s">
        <v>106</v>
      </c>
      <c r="Z432" s="175" t="s">
        <v>106</v>
      </c>
      <c r="AA432" s="174" t="s">
        <v>267</v>
      </c>
      <c r="AB432" s="176" t="s">
        <v>106</v>
      </c>
      <c r="AC432" s="431" t="s">
        <v>256</v>
      </c>
      <c r="AD432" s="431"/>
      <c r="AE432" s="439"/>
    </row>
    <row r="433" spans="1:31" ht="210" hidden="1">
      <c r="A433" s="188" t="s">
        <v>567</v>
      </c>
      <c r="B433" s="189" t="s">
        <v>92</v>
      </c>
      <c r="C433" s="190" t="s">
        <v>581</v>
      </c>
      <c r="D433" s="190" t="s">
        <v>582</v>
      </c>
      <c r="E433" s="190" t="s">
        <v>583</v>
      </c>
      <c r="F433" s="6" t="s">
        <v>96</v>
      </c>
      <c r="G433" s="142" t="s">
        <v>592</v>
      </c>
      <c r="H433" s="158" t="s">
        <v>269</v>
      </c>
      <c r="I433" s="174" t="s">
        <v>270</v>
      </c>
      <c r="J433" s="162" t="s">
        <v>100</v>
      </c>
      <c r="K433" s="162" t="s">
        <v>271</v>
      </c>
      <c r="L433" s="174" t="s">
        <v>272</v>
      </c>
      <c r="M433" s="147">
        <v>2</v>
      </c>
      <c r="N433" s="147">
        <v>3</v>
      </c>
      <c r="O433" s="144">
        <f t="shared" si="207"/>
        <v>6</v>
      </c>
      <c r="P433" s="144" t="str">
        <f t="shared" si="206"/>
        <v>M</v>
      </c>
      <c r="Q433" s="147">
        <v>25</v>
      </c>
      <c r="R433" s="150">
        <f t="shared" si="204"/>
        <v>150</v>
      </c>
      <c r="S433" s="145" t="str">
        <f t="shared" si="208"/>
        <v>II</v>
      </c>
      <c r="T433" s="146" t="s">
        <v>103</v>
      </c>
      <c r="U433" s="175" t="s">
        <v>273</v>
      </c>
      <c r="V433" s="179">
        <v>2</v>
      </c>
      <c r="W433" s="175" t="s">
        <v>105</v>
      </c>
      <c r="X433" s="176" t="s">
        <v>106</v>
      </c>
      <c r="Y433" s="176" t="s">
        <v>106</v>
      </c>
      <c r="Z433" s="176" t="s">
        <v>106</v>
      </c>
      <c r="AA433" s="174" t="s">
        <v>276</v>
      </c>
      <c r="AB433" s="148" t="s">
        <v>106</v>
      </c>
      <c r="AC433" s="429" t="s">
        <v>256</v>
      </c>
      <c r="AD433" s="429"/>
      <c r="AE433" s="437"/>
    </row>
    <row r="434" spans="1:31" ht="210" hidden="1">
      <c r="A434" s="188" t="s">
        <v>567</v>
      </c>
      <c r="B434" s="189" t="s">
        <v>92</v>
      </c>
      <c r="C434" s="190" t="s">
        <v>581</v>
      </c>
      <c r="D434" s="190" t="s">
        <v>582</v>
      </c>
      <c r="E434" s="190" t="s">
        <v>583</v>
      </c>
      <c r="F434" s="156" t="s">
        <v>130</v>
      </c>
      <c r="G434" s="142" t="s">
        <v>593</v>
      </c>
      <c r="H434" s="158" t="s">
        <v>278</v>
      </c>
      <c r="I434" s="174" t="s">
        <v>279</v>
      </c>
      <c r="J434" s="162" t="s">
        <v>280</v>
      </c>
      <c r="K434" s="162" t="s">
        <v>100</v>
      </c>
      <c r="L434" s="162" t="s">
        <v>281</v>
      </c>
      <c r="M434" s="176">
        <v>6</v>
      </c>
      <c r="N434" s="176">
        <v>2</v>
      </c>
      <c r="O434" s="176">
        <v>12</v>
      </c>
      <c r="P434" s="144" t="s">
        <v>282</v>
      </c>
      <c r="Q434" s="213">
        <v>25</v>
      </c>
      <c r="R434" s="150">
        <v>300</v>
      </c>
      <c r="S434" s="145" t="s">
        <v>161</v>
      </c>
      <c r="T434" s="146" t="s">
        <v>103</v>
      </c>
      <c r="U434" s="175" t="s">
        <v>273</v>
      </c>
      <c r="V434" s="179">
        <v>2</v>
      </c>
      <c r="W434" s="175" t="s">
        <v>105</v>
      </c>
      <c r="X434" s="176" t="s">
        <v>106</v>
      </c>
      <c r="Y434" s="176" t="s">
        <v>106</v>
      </c>
      <c r="Z434" s="175" t="s">
        <v>283</v>
      </c>
      <c r="AA434" s="175" t="s">
        <v>284</v>
      </c>
      <c r="AB434" s="175" t="s">
        <v>285</v>
      </c>
      <c r="AC434" s="426" t="s">
        <v>256</v>
      </c>
      <c r="AD434" s="427"/>
      <c r="AE434" s="427"/>
    </row>
    <row r="435" spans="1:31" ht="210" hidden="1">
      <c r="A435" s="188" t="s">
        <v>567</v>
      </c>
      <c r="B435" s="189" t="s">
        <v>92</v>
      </c>
      <c r="C435" s="190" t="s">
        <v>581</v>
      </c>
      <c r="D435" s="190" t="s">
        <v>582</v>
      </c>
      <c r="E435" s="190" t="s">
        <v>583</v>
      </c>
      <c r="F435" s="156" t="s">
        <v>130</v>
      </c>
      <c r="G435" s="142" t="s">
        <v>594</v>
      </c>
      <c r="H435" s="158" t="s">
        <v>595</v>
      </c>
      <c r="I435" s="174" t="s">
        <v>279</v>
      </c>
      <c r="J435" s="162" t="s">
        <v>287</v>
      </c>
      <c r="K435" s="162" t="s">
        <v>100</v>
      </c>
      <c r="L435" s="162" t="s">
        <v>281</v>
      </c>
      <c r="M435" s="176">
        <v>6</v>
      </c>
      <c r="N435" s="176">
        <v>2</v>
      </c>
      <c r="O435" s="176">
        <v>12</v>
      </c>
      <c r="P435" s="144" t="s">
        <v>282</v>
      </c>
      <c r="Q435" s="213">
        <v>25</v>
      </c>
      <c r="R435" s="150">
        <v>300</v>
      </c>
      <c r="S435" s="145" t="s">
        <v>161</v>
      </c>
      <c r="T435" s="146" t="s">
        <v>103</v>
      </c>
      <c r="U435" s="175" t="s">
        <v>273</v>
      </c>
      <c r="V435" s="179">
        <v>2</v>
      </c>
      <c r="W435" s="175" t="s">
        <v>105</v>
      </c>
      <c r="X435" s="176" t="s">
        <v>106</v>
      </c>
      <c r="Y435" s="176" t="s">
        <v>106</v>
      </c>
      <c r="Z435" s="175" t="s">
        <v>283</v>
      </c>
      <c r="AA435" s="175" t="s">
        <v>284</v>
      </c>
      <c r="AB435" s="175" t="s">
        <v>285</v>
      </c>
      <c r="AC435" s="426" t="s">
        <v>256</v>
      </c>
      <c r="AD435" s="427"/>
      <c r="AE435" s="427"/>
    </row>
    <row r="436" spans="1:31" ht="210" hidden="1">
      <c r="A436" s="188" t="s">
        <v>567</v>
      </c>
      <c r="B436" s="189" t="s">
        <v>92</v>
      </c>
      <c r="C436" s="190" t="s">
        <v>581</v>
      </c>
      <c r="D436" s="190" t="s">
        <v>582</v>
      </c>
      <c r="E436" s="190" t="s">
        <v>583</v>
      </c>
      <c r="F436" s="156" t="s">
        <v>130</v>
      </c>
      <c r="G436" s="142" t="s">
        <v>594</v>
      </c>
      <c r="H436" s="158" t="s">
        <v>288</v>
      </c>
      <c r="I436" s="174" t="s">
        <v>289</v>
      </c>
      <c r="J436" s="162" t="s">
        <v>287</v>
      </c>
      <c r="K436" s="162" t="s">
        <v>100</v>
      </c>
      <c r="L436" s="162" t="s">
        <v>290</v>
      </c>
      <c r="M436" s="176">
        <v>2</v>
      </c>
      <c r="N436" s="176">
        <v>2</v>
      </c>
      <c r="O436" s="144">
        <v>4</v>
      </c>
      <c r="P436" s="144" t="s">
        <v>183</v>
      </c>
      <c r="Q436" s="147">
        <v>25</v>
      </c>
      <c r="R436" s="150">
        <v>100</v>
      </c>
      <c r="S436" s="145" t="s">
        <v>154</v>
      </c>
      <c r="T436" s="146" t="s">
        <v>139</v>
      </c>
      <c r="U436" s="175" t="s">
        <v>273</v>
      </c>
      <c r="V436" s="179">
        <v>2</v>
      </c>
      <c r="W436" s="175" t="s">
        <v>105</v>
      </c>
      <c r="X436" s="176" t="s">
        <v>106</v>
      </c>
      <c r="Y436" s="176" t="s">
        <v>106</v>
      </c>
      <c r="Z436" s="175" t="s">
        <v>106</v>
      </c>
      <c r="AA436" s="175" t="s">
        <v>284</v>
      </c>
      <c r="AB436" s="175" t="s">
        <v>285</v>
      </c>
      <c r="AC436" s="426" t="s">
        <v>256</v>
      </c>
      <c r="AD436" s="427"/>
      <c r="AE436" s="427"/>
    </row>
    <row r="437" spans="1:31" ht="210" hidden="1">
      <c r="A437" s="188" t="s">
        <v>567</v>
      </c>
      <c r="B437" s="189" t="s">
        <v>92</v>
      </c>
      <c r="C437" s="190" t="s">
        <v>581</v>
      </c>
      <c r="D437" s="190" t="s">
        <v>582</v>
      </c>
      <c r="E437" s="190" t="s">
        <v>583</v>
      </c>
      <c r="F437" s="156" t="s">
        <v>130</v>
      </c>
      <c r="G437" s="142" t="s">
        <v>594</v>
      </c>
      <c r="H437" s="158" t="s">
        <v>291</v>
      </c>
      <c r="I437" s="174" t="s">
        <v>289</v>
      </c>
      <c r="J437" s="162" t="s">
        <v>287</v>
      </c>
      <c r="K437" s="162" t="s">
        <v>100</v>
      </c>
      <c r="L437" s="162" t="s">
        <v>290</v>
      </c>
      <c r="M437" s="176">
        <v>2</v>
      </c>
      <c r="N437" s="176">
        <v>2</v>
      </c>
      <c r="O437" s="144">
        <v>4</v>
      </c>
      <c r="P437" s="144" t="s">
        <v>183</v>
      </c>
      <c r="Q437" s="147">
        <v>25</v>
      </c>
      <c r="R437" s="150">
        <v>100</v>
      </c>
      <c r="S437" s="145" t="s">
        <v>154</v>
      </c>
      <c r="T437" s="146" t="s">
        <v>139</v>
      </c>
      <c r="U437" s="175" t="s">
        <v>273</v>
      </c>
      <c r="V437" s="179">
        <v>2</v>
      </c>
      <c r="W437" s="175" t="s">
        <v>105</v>
      </c>
      <c r="X437" s="176" t="s">
        <v>106</v>
      </c>
      <c r="Y437" s="176" t="s">
        <v>106</v>
      </c>
      <c r="Z437" s="175" t="s">
        <v>106</v>
      </c>
      <c r="AA437" s="175" t="s">
        <v>284</v>
      </c>
      <c r="AB437" s="175" t="s">
        <v>285</v>
      </c>
      <c r="AC437" s="426" t="s">
        <v>256</v>
      </c>
      <c r="AD437" s="427"/>
      <c r="AE437" s="427"/>
    </row>
    <row r="438" spans="1:31" ht="210" hidden="1">
      <c r="A438" s="188" t="s">
        <v>567</v>
      </c>
      <c r="B438" s="189" t="s">
        <v>92</v>
      </c>
      <c r="C438" s="190" t="s">
        <v>581</v>
      </c>
      <c r="D438" s="190" t="s">
        <v>582</v>
      </c>
      <c r="E438" s="190" t="s">
        <v>583</v>
      </c>
      <c r="F438" s="156" t="s">
        <v>130</v>
      </c>
      <c r="G438" s="142" t="s">
        <v>594</v>
      </c>
      <c r="H438" s="158" t="s">
        <v>293</v>
      </c>
      <c r="I438" s="174" t="s">
        <v>294</v>
      </c>
      <c r="J438" s="162" t="s">
        <v>287</v>
      </c>
      <c r="K438" s="162" t="s">
        <v>100</v>
      </c>
      <c r="L438" s="162" t="s">
        <v>290</v>
      </c>
      <c r="M438" s="176">
        <v>2</v>
      </c>
      <c r="N438" s="176">
        <v>2</v>
      </c>
      <c r="O438" s="144">
        <v>4</v>
      </c>
      <c r="P438" s="144" t="s">
        <v>183</v>
      </c>
      <c r="Q438" s="147">
        <v>25</v>
      </c>
      <c r="R438" s="150">
        <v>100</v>
      </c>
      <c r="S438" s="145" t="s">
        <v>154</v>
      </c>
      <c r="T438" s="146" t="s">
        <v>139</v>
      </c>
      <c r="U438" s="175" t="s">
        <v>273</v>
      </c>
      <c r="V438" s="179">
        <v>2</v>
      </c>
      <c r="W438" s="175" t="s">
        <v>105</v>
      </c>
      <c r="X438" s="176" t="s">
        <v>106</v>
      </c>
      <c r="Y438" s="176" t="s">
        <v>106</v>
      </c>
      <c r="Z438" s="175" t="s">
        <v>106</v>
      </c>
      <c r="AA438" s="175" t="s">
        <v>284</v>
      </c>
      <c r="AB438" s="175" t="s">
        <v>285</v>
      </c>
      <c r="AC438" s="426" t="s">
        <v>256</v>
      </c>
      <c r="AD438" s="427"/>
      <c r="AE438" s="427"/>
    </row>
    <row r="439" spans="1:31" ht="210" hidden="1">
      <c r="A439" s="188" t="s">
        <v>567</v>
      </c>
      <c r="B439" s="189" t="s">
        <v>92</v>
      </c>
      <c r="C439" s="190" t="s">
        <v>581</v>
      </c>
      <c r="D439" s="190" t="s">
        <v>582</v>
      </c>
      <c r="E439" s="190" t="s">
        <v>583</v>
      </c>
      <c r="F439" s="6" t="s">
        <v>96</v>
      </c>
      <c r="G439" s="191" t="s">
        <v>596</v>
      </c>
      <c r="H439" s="158" t="s">
        <v>296</v>
      </c>
      <c r="I439" s="174" t="s">
        <v>297</v>
      </c>
      <c r="J439" s="176" t="s">
        <v>100</v>
      </c>
      <c r="K439" s="162" t="s">
        <v>298</v>
      </c>
      <c r="L439" s="163" t="s">
        <v>299</v>
      </c>
      <c r="M439" s="147">
        <v>6</v>
      </c>
      <c r="N439" s="147">
        <v>3</v>
      </c>
      <c r="O439" s="144">
        <f t="shared" ref="O439" si="209">M439*N439</f>
        <v>18</v>
      </c>
      <c r="P439" s="144" t="str">
        <f t="shared" ref="P439" si="210">IF(OR(O439="",O439=0),"",IF(O439&lt;5,"B",IF(O439&lt;9,"M",IF(O439&lt;21,"A","MA"))))</f>
        <v>A</v>
      </c>
      <c r="Q439" s="147">
        <v>25</v>
      </c>
      <c r="R439" s="150">
        <f t="shared" ref="R439" si="211">O439*Q439</f>
        <v>450</v>
      </c>
      <c r="S439" s="145" t="str">
        <f>IF(R439="","",IF(AND(R439&gt;=600,R439&lt;=4000),"I",IF(AND(R439&gt;=150,R439&lt;=500),"II",IF(AND(R439&gt;=40,R439&lt;=120),"III",IF(OR(R439&lt;=20,R439&gt;=0),"IV")))))</f>
        <v>II</v>
      </c>
      <c r="T439" s="146" t="s">
        <v>103</v>
      </c>
      <c r="U439" s="163" t="s">
        <v>300</v>
      </c>
      <c r="V439" s="179">
        <v>2</v>
      </c>
      <c r="W439" s="175" t="s">
        <v>105</v>
      </c>
      <c r="X439" s="176" t="s">
        <v>106</v>
      </c>
      <c r="Y439" s="176" t="s">
        <v>106</v>
      </c>
      <c r="Z439" s="176" t="s">
        <v>106</v>
      </c>
      <c r="AA439" s="214" t="s">
        <v>301</v>
      </c>
      <c r="AB439" s="206" t="s">
        <v>244</v>
      </c>
      <c r="AC439" s="429" t="s">
        <v>256</v>
      </c>
      <c r="AD439" s="429"/>
      <c r="AE439" s="437"/>
    </row>
    <row r="440" spans="1:31" ht="210" hidden="1">
      <c r="A440" s="188" t="s">
        <v>567</v>
      </c>
      <c r="B440" s="189" t="s">
        <v>92</v>
      </c>
      <c r="C440" s="190" t="s">
        <v>581</v>
      </c>
      <c r="D440" s="190" t="s">
        <v>582</v>
      </c>
      <c r="E440" s="190" t="s">
        <v>583</v>
      </c>
      <c r="F440" s="156" t="s">
        <v>96</v>
      </c>
      <c r="G440" s="142" t="s">
        <v>597</v>
      </c>
      <c r="H440" s="158" t="s">
        <v>306</v>
      </c>
      <c r="I440" s="174" t="s">
        <v>297</v>
      </c>
      <c r="J440" s="176" t="s">
        <v>100</v>
      </c>
      <c r="K440" s="162" t="s">
        <v>100</v>
      </c>
      <c r="L440" s="163" t="s">
        <v>307</v>
      </c>
      <c r="M440" s="176">
        <v>2</v>
      </c>
      <c r="N440" s="176">
        <v>2</v>
      </c>
      <c r="O440" s="144">
        <v>4</v>
      </c>
      <c r="P440" s="144" t="s">
        <v>183</v>
      </c>
      <c r="Q440" s="147">
        <v>25</v>
      </c>
      <c r="R440" s="150">
        <v>100</v>
      </c>
      <c r="S440" s="101" t="str">
        <f t="shared" ref="S440:S452" si="212">IF(R440="","",IF(AND(R440&gt;=600,R440&lt;=4000),"I",IF(AND(R440&gt;=150,R440&lt;=500),"II",IF(AND(R440&gt;=40,R440&lt;=120),"III",IF(OR(R440&lt;=20,R440&gt;=0),"IV")))))</f>
        <v>III</v>
      </c>
      <c r="T440" s="146" t="s">
        <v>139</v>
      </c>
      <c r="U440" s="163" t="s">
        <v>308</v>
      </c>
      <c r="V440" s="179">
        <v>2</v>
      </c>
      <c r="W440" s="175" t="s">
        <v>105</v>
      </c>
      <c r="X440" s="176" t="s">
        <v>106</v>
      </c>
      <c r="Y440" s="176" t="s">
        <v>106</v>
      </c>
      <c r="Z440" s="175" t="s">
        <v>106</v>
      </c>
      <c r="AA440" s="162" t="s">
        <v>309</v>
      </c>
      <c r="AB440" s="162" t="s">
        <v>108</v>
      </c>
      <c r="AC440" s="440" t="s">
        <v>256</v>
      </c>
      <c r="AD440" s="441"/>
      <c r="AE440" s="442"/>
    </row>
    <row r="441" spans="1:31" ht="210" hidden="1">
      <c r="A441" s="188" t="s">
        <v>567</v>
      </c>
      <c r="B441" s="189" t="s">
        <v>92</v>
      </c>
      <c r="C441" s="190" t="s">
        <v>581</v>
      </c>
      <c r="D441" s="190" t="s">
        <v>582</v>
      </c>
      <c r="E441" s="190" t="s">
        <v>583</v>
      </c>
      <c r="F441" s="156" t="s">
        <v>96</v>
      </c>
      <c r="G441" s="142" t="s">
        <v>440</v>
      </c>
      <c r="H441" s="158" t="s">
        <v>311</v>
      </c>
      <c r="I441" s="174" t="s">
        <v>312</v>
      </c>
      <c r="J441" s="176" t="s">
        <v>100</v>
      </c>
      <c r="K441" s="162" t="s">
        <v>313</v>
      </c>
      <c r="L441" s="175" t="s">
        <v>441</v>
      </c>
      <c r="M441" s="176">
        <v>2</v>
      </c>
      <c r="N441" s="176">
        <v>2</v>
      </c>
      <c r="O441" s="144">
        <v>4</v>
      </c>
      <c r="P441" s="144" t="s">
        <v>183</v>
      </c>
      <c r="Q441" s="147">
        <v>25</v>
      </c>
      <c r="R441" s="150">
        <v>100</v>
      </c>
      <c r="S441" s="101" t="str">
        <f t="shared" si="212"/>
        <v>III</v>
      </c>
      <c r="T441" s="146" t="s">
        <v>139</v>
      </c>
      <c r="U441" s="163" t="s">
        <v>315</v>
      </c>
      <c r="V441" s="179">
        <v>2</v>
      </c>
      <c r="W441" s="175" t="s">
        <v>105</v>
      </c>
      <c r="X441" s="176" t="s">
        <v>106</v>
      </c>
      <c r="Y441" s="176" t="s">
        <v>106</v>
      </c>
      <c r="Z441" s="176" t="s">
        <v>106</v>
      </c>
      <c r="AA441" s="162" t="s">
        <v>316</v>
      </c>
      <c r="AB441" s="176"/>
      <c r="AC441" s="440" t="s">
        <v>256</v>
      </c>
      <c r="AD441" s="441"/>
      <c r="AE441" s="442"/>
    </row>
    <row r="442" spans="1:31" ht="357" hidden="1" customHeight="1">
      <c r="A442" s="188" t="s">
        <v>567</v>
      </c>
      <c r="B442" s="189" t="s">
        <v>92</v>
      </c>
      <c r="C442" s="190" t="s">
        <v>581</v>
      </c>
      <c r="D442" s="190" t="s">
        <v>317</v>
      </c>
      <c r="E442" s="190" t="s">
        <v>583</v>
      </c>
      <c r="F442" s="156" t="s">
        <v>130</v>
      </c>
      <c r="G442" s="194" t="s">
        <v>442</v>
      </c>
      <c r="H442" s="214" t="s">
        <v>126</v>
      </c>
      <c r="I442" s="174" t="s">
        <v>319</v>
      </c>
      <c r="J442" s="175" t="s">
        <v>100</v>
      </c>
      <c r="K442" s="175" t="s">
        <v>100</v>
      </c>
      <c r="L442" s="162" t="s">
        <v>100</v>
      </c>
      <c r="M442" s="213">
        <v>6</v>
      </c>
      <c r="N442" s="213">
        <v>3</v>
      </c>
      <c r="O442" s="213">
        <v>18</v>
      </c>
      <c r="P442" s="144" t="s">
        <v>282</v>
      </c>
      <c r="Q442" s="213">
        <v>25</v>
      </c>
      <c r="R442" s="213">
        <v>450</v>
      </c>
      <c r="S442" s="145" t="str">
        <f t="shared" si="212"/>
        <v>II</v>
      </c>
      <c r="T442" s="146" t="s">
        <v>103</v>
      </c>
      <c r="U442" s="163" t="s">
        <v>117</v>
      </c>
      <c r="V442" s="179">
        <v>2</v>
      </c>
      <c r="W442" s="175" t="s">
        <v>105</v>
      </c>
      <c r="X442" s="176" t="s">
        <v>106</v>
      </c>
      <c r="Y442" s="176" t="s">
        <v>106</v>
      </c>
      <c r="Z442" s="175" t="s">
        <v>106</v>
      </c>
      <c r="AA442" s="175" t="s">
        <v>320</v>
      </c>
      <c r="AB442" s="175" t="s">
        <v>106</v>
      </c>
      <c r="AC442" s="445" t="s">
        <v>109</v>
      </c>
      <c r="AD442" s="446"/>
      <c r="AE442" s="446"/>
    </row>
    <row r="443" spans="1:31" ht="357" hidden="1" customHeight="1">
      <c r="A443" s="188" t="s">
        <v>567</v>
      </c>
      <c r="B443" s="189" t="s">
        <v>92</v>
      </c>
      <c r="C443" s="190" t="s">
        <v>581</v>
      </c>
      <c r="D443" s="190" t="s">
        <v>317</v>
      </c>
      <c r="E443" s="190" t="s">
        <v>583</v>
      </c>
      <c r="F443" s="156" t="s">
        <v>130</v>
      </c>
      <c r="G443" s="194" t="s">
        <v>326</v>
      </c>
      <c r="H443" s="155" t="s">
        <v>322</v>
      </c>
      <c r="I443" s="142" t="s">
        <v>99</v>
      </c>
      <c r="J443" s="143" t="s">
        <v>100</v>
      </c>
      <c r="K443" s="143" t="s">
        <v>100</v>
      </c>
      <c r="L443" s="143" t="s">
        <v>323</v>
      </c>
      <c r="M443" s="138">
        <v>6</v>
      </c>
      <c r="N443" s="138">
        <v>3</v>
      </c>
      <c r="O443" s="140">
        <v>18</v>
      </c>
      <c r="P443" s="140" t="s">
        <v>282</v>
      </c>
      <c r="Q443" s="138">
        <v>25</v>
      </c>
      <c r="R443" s="140">
        <v>450</v>
      </c>
      <c r="S443" s="145" t="str">
        <f t="shared" si="212"/>
        <v>II</v>
      </c>
      <c r="T443" s="156" t="s">
        <v>103</v>
      </c>
      <c r="U443" s="143" t="s">
        <v>104</v>
      </c>
      <c r="V443" s="179">
        <v>2</v>
      </c>
      <c r="W443" s="143" t="s">
        <v>130</v>
      </c>
      <c r="X443" s="143" t="s">
        <v>106</v>
      </c>
      <c r="Y443" s="143" t="s">
        <v>106</v>
      </c>
      <c r="Z443" s="143" t="s">
        <v>106</v>
      </c>
      <c r="AA443" s="143" t="s">
        <v>324</v>
      </c>
      <c r="AB443" s="143" t="s">
        <v>325</v>
      </c>
      <c r="AC443" s="445" t="s">
        <v>109</v>
      </c>
      <c r="AD443" s="446"/>
      <c r="AE443" s="446"/>
    </row>
    <row r="444" spans="1:31" ht="409.5" hidden="1">
      <c r="A444" s="188" t="s">
        <v>567</v>
      </c>
      <c r="B444" s="189" t="s">
        <v>92</v>
      </c>
      <c r="C444" s="190" t="s">
        <v>581</v>
      </c>
      <c r="D444" s="190" t="s">
        <v>317</v>
      </c>
      <c r="E444" s="190" t="s">
        <v>583</v>
      </c>
      <c r="F444" s="156" t="s">
        <v>130</v>
      </c>
      <c r="G444" s="194" t="s">
        <v>326</v>
      </c>
      <c r="H444" s="215" t="s">
        <v>327</v>
      </c>
      <c r="I444" s="174" t="s">
        <v>328</v>
      </c>
      <c r="J444" s="176" t="s">
        <v>100</v>
      </c>
      <c r="K444" s="175" t="s">
        <v>100</v>
      </c>
      <c r="L444" s="175" t="s">
        <v>240</v>
      </c>
      <c r="M444" s="176">
        <v>2</v>
      </c>
      <c r="N444" s="176">
        <v>2</v>
      </c>
      <c r="O444" s="176">
        <v>4</v>
      </c>
      <c r="P444" s="144" t="s">
        <v>183</v>
      </c>
      <c r="Q444" s="176">
        <v>25</v>
      </c>
      <c r="R444" s="176">
        <v>100</v>
      </c>
      <c r="S444" s="145" t="str">
        <f t="shared" si="212"/>
        <v>III</v>
      </c>
      <c r="T444" s="146" t="s">
        <v>139</v>
      </c>
      <c r="U444" s="163" t="s">
        <v>241</v>
      </c>
      <c r="V444" s="179">
        <v>2</v>
      </c>
      <c r="W444" s="175" t="s">
        <v>105</v>
      </c>
      <c r="X444" s="176" t="s">
        <v>106</v>
      </c>
      <c r="Y444" s="175" t="s">
        <v>106</v>
      </c>
      <c r="Z444" s="176" t="s">
        <v>106</v>
      </c>
      <c r="AA444" s="162" t="s">
        <v>329</v>
      </c>
      <c r="AB444" s="148" t="s">
        <v>106</v>
      </c>
      <c r="AC444" s="432" t="s">
        <v>245</v>
      </c>
      <c r="AD444" s="432"/>
      <c r="AE444" s="417"/>
    </row>
    <row r="445" spans="1:31" ht="210" hidden="1">
      <c r="A445" s="188" t="s">
        <v>567</v>
      </c>
      <c r="B445" s="189" t="s">
        <v>92</v>
      </c>
      <c r="C445" s="190" t="s">
        <v>581</v>
      </c>
      <c r="D445" s="190" t="s">
        <v>317</v>
      </c>
      <c r="E445" s="190" t="s">
        <v>583</v>
      </c>
      <c r="F445" s="156" t="s">
        <v>130</v>
      </c>
      <c r="G445" s="191" t="s">
        <v>443</v>
      </c>
      <c r="H445" s="155" t="s">
        <v>331</v>
      </c>
      <c r="I445" s="158" t="s">
        <v>332</v>
      </c>
      <c r="J445" s="148" t="s">
        <v>100</v>
      </c>
      <c r="K445" s="148" t="s">
        <v>100</v>
      </c>
      <c r="L445" s="148" t="s">
        <v>100</v>
      </c>
      <c r="M445" s="147">
        <v>2</v>
      </c>
      <c r="N445" s="147">
        <v>3</v>
      </c>
      <c r="O445" s="144">
        <v>6</v>
      </c>
      <c r="P445" s="144" t="s">
        <v>153</v>
      </c>
      <c r="Q445" s="147">
        <v>10</v>
      </c>
      <c r="R445" s="144">
        <v>60</v>
      </c>
      <c r="S445" s="145" t="str">
        <f t="shared" si="212"/>
        <v>III</v>
      </c>
      <c r="T445" s="146" t="s">
        <v>139</v>
      </c>
      <c r="U445" s="148" t="s">
        <v>140</v>
      </c>
      <c r="V445" s="179">
        <v>2</v>
      </c>
      <c r="W445" s="148" t="s">
        <v>105</v>
      </c>
      <c r="X445" s="148" t="s">
        <v>106</v>
      </c>
      <c r="Y445" s="148" t="s">
        <v>106</v>
      </c>
      <c r="Z445" s="148" t="s">
        <v>106</v>
      </c>
      <c r="AA445" s="148" t="s">
        <v>333</v>
      </c>
      <c r="AB445" s="148" t="s">
        <v>106</v>
      </c>
      <c r="AC445" s="422" t="s">
        <v>142</v>
      </c>
      <c r="AD445" s="423"/>
      <c r="AE445" s="433"/>
    </row>
    <row r="446" spans="1:31" ht="210" hidden="1" customHeight="1">
      <c r="A446" s="188" t="s">
        <v>567</v>
      </c>
      <c r="B446" s="189" t="s">
        <v>92</v>
      </c>
      <c r="C446" s="190" t="s">
        <v>581</v>
      </c>
      <c r="D446" s="190" t="s">
        <v>317</v>
      </c>
      <c r="E446" s="190" t="s">
        <v>583</v>
      </c>
      <c r="F446" s="156" t="s">
        <v>130</v>
      </c>
      <c r="G446" s="194" t="s">
        <v>444</v>
      </c>
      <c r="H446" s="158" t="s">
        <v>144</v>
      </c>
      <c r="I446" s="158" t="s">
        <v>335</v>
      </c>
      <c r="J446" s="148" t="s">
        <v>100</v>
      </c>
      <c r="K446" s="148" t="s">
        <v>100</v>
      </c>
      <c r="L446" s="148" t="s">
        <v>336</v>
      </c>
      <c r="M446" s="147">
        <v>2</v>
      </c>
      <c r="N446" s="147">
        <v>3</v>
      </c>
      <c r="O446" s="144">
        <v>6</v>
      </c>
      <c r="P446" s="144" t="s">
        <v>153</v>
      </c>
      <c r="Q446" s="147">
        <v>10</v>
      </c>
      <c r="R446" s="144">
        <v>60</v>
      </c>
      <c r="S446" s="145" t="str">
        <f t="shared" si="212"/>
        <v>III</v>
      </c>
      <c r="T446" s="146" t="s">
        <v>139</v>
      </c>
      <c r="U446" s="148" t="s">
        <v>148</v>
      </c>
      <c r="V446" s="179">
        <v>2</v>
      </c>
      <c r="W446" s="175" t="s">
        <v>105</v>
      </c>
      <c r="X446" s="148" t="s">
        <v>106</v>
      </c>
      <c r="Y446" s="148" t="s">
        <v>106</v>
      </c>
      <c r="Z446" s="148" t="s">
        <v>106</v>
      </c>
      <c r="AA446" s="148" t="s">
        <v>337</v>
      </c>
      <c r="AB446" s="148" t="s">
        <v>106</v>
      </c>
      <c r="AC446" s="422" t="s">
        <v>142</v>
      </c>
      <c r="AD446" s="423"/>
      <c r="AE446" s="433"/>
    </row>
    <row r="447" spans="1:31" ht="210" hidden="1">
      <c r="A447" s="188" t="s">
        <v>567</v>
      </c>
      <c r="B447" s="189" t="s">
        <v>92</v>
      </c>
      <c r="C447" s="190" t="s">
        <v>581</v>
      </c>
      <c r="D447" s="190" t="s">
        <v>317</v>
      </c>
      <c r="E447" s="190" t="s">
        <v>583</v>
      </c>
      <c r="F447" s="156" t="s">
        <v>338</v>
      </c>
      <c r="G447" s="194" t="s">
        <v>445</v>
      </c>
      <c r="H447" s="142" t="s">
        <v>166</v>
      </c>
      <c r="I447" s="142" t="s">
        <v>340</v>
      </c>
      <c r="J447" s="143" t="s">
        <v>100</v>
      </c>
      <c r="K447" s="143" t="s">
        <v>100</v>
      </c>
      <c r="L447" s="143" t="s">
        <v>341</v>
      </c>
      <c r="M447" s="138">
        <v>2</v>
      </c>
      <c r="N447" s="138">
        <v>3</v>
      </c>
      <c r="O447" s="140">
        <v>6</v>
      </c>
      <c r="P447" s="140" t="s">
        <v>153</v>
      </c>
      <c r="Q447" s="138">
        <v>25</v>
      </c>
      <c r="R447" s="140">
        <v>150</v>
      </c>
      <c r="S447" s="145" t="str">
        <f t="shared" si="212"/>
        <v>II</v>
      </c>
      <c r="T447" s="146" t="s">
        <v>103</v>
      </c>
      <c r="U447" s="143" t="s">
        <v>169</v>
      </c>
      <c r="V447" s="179">
        <v>2</v>
      </c>
      <c r="W447" s="175" t="s">
        <v>105</v>
      </c>
      <c r="X447" s="143" t="s">
        <v>106</v>
      </c>
      <c r="Y447" s="143" t="s">
        <v>106</v>
      </c>
      <c r="Z447" s="143" t="s">
        <v>106</v>
      </c>
      <c r="AA447" s="143" t="s">
        <v>171</v>
      </c>
      <c r="AB447" s="143" t="s">
        <v>342</v>
      </c>
      <c r="AC447" s="422" t="s">
        <v>142</v>
      </c>
      <c r="AD447" s="423"/>
      <c r="AE447" s="433"/>
    </row>
    <row r="448" spans="1:31" ht="210" hidden="1">
      <c r="A448" s="188" t="s">
        <v>567</v>
      </c>
      <c r="B448" s="189" t="s">
        <v>92</v>
      </c>
      <c r="C448" s="190" t="s">
        <v>581</v>
      </c>
      <c r="D448" s="190" t="s">
        <v>317</v>
      </c>
      <c r="E448" s="190" t="s">
        <v>583</v>
      </c>
      <c r="F448" s="156" t="s">
        <v>130</v>
      </c>
      <c r="G448" s="194" t="s">
        <v>343</v>
      </c>
      <c r="H448" s="142" t="s">
        <v>344</v>
      </c>
      <c r="I448" s="174" t="s">
        <v>345</v>
      </c>
      <c r="J448" s="176" t="s">
        <v>100</v>
      </c>
      <c r="K448" s="176" t="s">
        <v>100</v>
      </c>
      <c r="L448" s="176" t="s">
        <v>100</v>
      </c>
      <c r="M448" s="176">
        <v>2</v>
      </c>
      <c r="N448" s="176">
        <v>2</v>
      </c>
      <c r="O448" s="140">
        <v>4</v>
      </c>
      <c r="P448" s="144" t="s">
        <v>183</v>
      </c>
      <c r="Q448" s="176">
        <v>10</v>
      </c>
      <c r="R448" s="140">
        <v>40</v>
      </c>
      <c r="S448" s="145" t="str">
        <f t="shared" si="212"/>
        <v>III</v>
      </c>
      <c r="T448" s="146" t="s">
        <v>139</v>
      </c>
      <c r="U448" s="163" t="s">
        <v>346</v>
      </c>
      <c r="V448" s="179">
        <v>2</v>
      </c>
      <c r="W448" s="175" t="s">
        <v>105</v>
      </c>
      <c r="X448" s="176" t="s">
        <v>106</v>
      </c>
      <c r="Y448" s="176" t="s">
        <v>106</v>
      </c>
      <c r="Z448" s="176" t="s">
        <v>106</v>
      </c>
      <c r="AA448" s="175" t="s">
        <v>347</v>
      </c>
      <c r="AB448" s="148" t="s">
        <v>106</v>
      </c>
      <c r="AC448" s="422" t="s">
        <v>186</v>
      </c>
      <c r="AD448" s="423"/>
      <c r="AE448" s="423"/>
    </row>
    <row r="449" spans="1:31" ht="210" hidden="1">
      <c r="A449" s="188" t="s">
        <v>567</v>
      </c>
      <c r="B449" s="189" t="s">
        <v>92</v>
      </c>
      <c r="C449" s="190" t="s">
        <v>581</v>
      </c>
      <c r="D449" s="190" t="s">
        <v>317</v>
      </c>
      <c r="E449" s="190" t="s">
        <v>583</v>
      </c>
      <c r="F449" s="156" t="s">
        <v>130</v>
      </c>
      <c r="G449" s="194" t="s">
        <v>348</v>
      </c>
      <c r="H449" s="160" t="s">
        <v>349</v>
      </c>
      <c r="I449" s="160" t="s">
        <v>350</v>
      </c>
      <c r="J449" s="153" t="s">
        <v>100</v>
      </c>
      <c r="K449" s="153" t="s">
        <v>100</v>
      </c>
      <c r="L449" s="153" t="s">
        <v>100</v>
      </c>
      <c r="M449" s="149">
        <v>2</v>
      </c>
      <c r="N449" s="149">
        <v>3</v>
      </c>
      <c r="O449" s="176">
        <v>6</v>
      </c>
      <c r="P449" s="144" t="s">
        <v>153</v>
      </c>
      <c r="Q449" s="149">
        <v>10</v>
      </c>
      <c r="R449" s="150">
        <v>60</v>
      </c>
      <c r="S449" s="145" t="str">
        <f t="shared" si="212"/>
        <v>III</v>
      </c>
      <c r="T449" s="152" t="s">
        <v>139</v>
      </c>
      <c r="U449" s="152" t="s">
        <v>351</v>
      </c>
      <c r="V449" s="179">
        <v>2</v>
      </c>
      <c r="W449" s="175" t="s">
        <v>105</v>
      </c>
      <c r="X449" s="153" t="s">
        <v>106</v>
      </c>
      <c r="Y449" s="153" t="s">
        <v>106</v>
      </c>
      <c r="Z449" s="153" t="s">
        <v>106</v>
      </c>
      <c r="AA449" s="153" t="s">
        <v>337</v>
      </c>
      <c r="AB449" s="176" t="s">
        <v>106</v>
      </c>
      <c r="AC449" s="432" t="s">
        <v>256</v>
      </c>
      <c r="AD449" s="432"/>
      <c r="AE449" s="417"/>
    </row>
    <row r="450" spans="1:31" ht="210" hidden="1">
      <c r="A450" s="188" t="s">
        <v>567</v>
      </c>
      <c r="B450" s="189" t="s">
        <v>92</v>
      </c>
      <c r="C450" s="190" t="s">
        <v>581</v>
      </c>
      <c r="D450" s="190" t="s">
        <v>317</v>
      </c>
      <c r="E450" s="190" t="s">
        <v>583</v>
      </c>
      <c r="F450" s="156" t="s">
        <v>130</v>
      </c>
      <c r="G450" s="194" t="s">
        <v>446</v>
      </c>
      <c r="H450" s="158" t="s">
        <v>353</v>
      </c>
      <c r="I450" s="174" t="s">
        <v>289</v>
      </c>
      <c r="J450" s="162" t="s">
        <v>100</v>
      </c>
      <c r="K450" s="162" t="s">
        <v>100</v>
      </c>
      <c r="L450" s="174" t="s">
        <v>100</v>
      </c>
      <c r="M450" s="147">
        <v>2</v>
      </c>
      <c r="N450" s="147">
        <v>3</v>
      </c>
      <c r="O450" s="144">
        <v>4</v>
      </c>
      <c r="P450" s="144" t="s">
        <v>183</v>
      </c>
      <c r="Q450" s="147">
        <v>25</v>
      </c>
      <c r="R450" s="150">
        <v>100</v>
      </c>
      <c r="S450" s="145" t="str">
        <f t="shared" si="212"/>
        <v>III</v>
      </c>
      <c r="T450" s="146" t="s">
        <v>139</v>
      </c>
      <c r="U450" s="175" t="s">
        <v>273</v>
      </c>
      <c r="V450" s="179">
        <v>2</v>
      </c>
      <c r="W450" s="175" t="s">
        <v>105</v>
      </c>
      <c r="X450" s="176" t="s">
        <v>106</v>
      </c>
      <c r="Y450" s="176" t="s">
        <v>106</v>
      </c>
      <c r="Z450" s="175" t="s">
        <v>106</v>
      </c>
      <c r="AA450" s="175" t="s">
        <v>354</v>
      </c>
      <c r="AB450" s="176" t="s">
        <v>106</v>
      </c>
      <c r="AC450" s="432" t="s">
        <v>256</v>
      </c>
      <c r="AD450" s="432"/>
      <c r="AE450" s="417"/>
    </row>
    <row r="451" spans="1:31" ht="210" hidden="1">
      <c r="A451" s="188" t="s">
        <v>567</v>
      </c>
      <c r="B451" s="189" t="s">
        <v>92</v>
      </c>
      <c r="C451" s="190" t="s">
        <v>581</v>
      </c>
      <c r="D451" s="190" t="s">
        <v>317</v>
      </c>
      <c r="E451" s="190" t="s">
        <v>583</v>
      </c>
      <c r="F451" s="156" t="s">
        <v>130</v>
      </c>
      <c r="G451" s="194" t="s">
        <v>355</v>
      </c>
      <c r="H451" s="158" t="s">
        <v>311</v>
      </c>
      <c r="I451" s="174" t="s">
        <v>312</v>
      </c>
      <c r="J451" s="176" t="s">
        <v>100</v>
      </c>
      <c r="K451" s="162" t="s">
        <v>100</v>
      </c>
      <c r="L451" s="175" t="s">
        <v>100</v>
      </c>
      <c r="M451" s="176">
        <v>2</v>
      </c>
      <c r="N451" s="176">
        <v>2</v>
      </c>
      <c r="O451" s="144">
        <v>4</v>
      </c>
      <c r="P451" s="144" t="s">
        <v>183</v>
      </c>
      <c r="Q451" s="147">
        <v>25</v>
      </c>
      <c r="R451" s="150">
        <v>100</v>
      </c>
      <c r="S451" s="145" t="str">
        <f t="shared" si="212"/>
        <v>III</v>
      </c>
      <c r="T451" s="146" t="s">
        <v>139</v>
      </c>
      <c r="U451" s="163" t="s">
        <v>315</v>
      </c>
      <c r="V451" s="179">
        <v>2</v>
      </c>
      <c r="W451" s="175" t="s">
        <v>105</v>
      </c>
      <c r="X451" s="176" t="s">
        <v>106</v>
      </c>
      <c r="Y451" s="176" t="s">
        <v>106</v>
      </c>
      <c r="Z451" s="176" t="s">
        <v>106</v>
      </c>
      <c r="AA451" s="162" t="s">
        <v>316</v>
      </c>
      <c r="AB451" s="176" t="s">
        <v>106</v>
      </c>
      <c r="AC451" s="432" t="s">
        <v>256</v>
      </c>
      <c r="AD451" s="432"/>
      <c r="AE451" s="417"/>
    </row>
    <row r="452" spans="1:31" ht="210" hidden="1">
      <c r="A452" s="188" t="s">
        <v>567</v>
      </c>
      <c r="B452" s="189" t="s">
        <v>92</v>
      </c>
      <c r="C452" s="190" t="s">
        <v>581</v>
      </c>
      <c r="D452" s="190" t="s">
        <v>317</v>
      </c>
      <c r="E452" s="190" t="s">
        <v>583</v>
      </c>
      <c r="F452" s="156" t="s">
        <v>130</v>
      </c>
      <c r="G452" s="194" t="s">
        <v>356</v>
      </c>
      <c r="H452" s="158" t="s">
        <v>306</v>
      </c>
      <c r="I452" s="174" t="s">
        <v>297</v>
      </c>
      <c r="J452" s="176" t="s">
        <v>100</v>
      </c>
      <c r="K452" s="162" t="s">
        <v>100</v>
      </c>
      <c r="L452" s="163" t="s">
        <v>307</v>
      </c>
      <c r="M452" s="176">
        <v>2</v>
      </c>
      <c r="N452" s="176">
        <v>2</v>
      </c>
      <c r="O452" s="144">
        <v>4</v>
      </c>
      <c r="P452" s="144" t="s">
        <v>183</v>
      </c>
      <c r="Q452" s="147">
        <v>25</v>
      </c>
      <c r="R452" s="150">
        <v>100</v>
      </c>
      <c r="S452" s="145" t="str">
        <f t="shared" si="212"/>
        <v>III</v>
      </c>
      <c r="T452" s="146" t="s">
        <v>139</v>
      </c>
      <c r="U452" s="163" t="s">
        <v>308</v>
      </c>
      <c r="V452" s="179">
        <v>2</v>
      </c>
      <c r="W452" s="175" t="s">
        <v>105</v>
      </c>
      <c r="X452" s="176" t="s">
        <v>106</v>
      </c>
      <c r="Y452" s="176" t="s">
        <v>106</v>
      </c>
      <c r="Z452" s="175" t="s">
        <v>106</v>
      </c>
      <c r="AA452" s="162" t="s">
        <v>309</v>
      </c>
      <c r="AB452" s="162" t="s">
        <v>106</v>
      </c>
      <c r="AC452" s="432" t="s">
        <v>256</v>
      </c>
      <c r="AD452" s="432"/>
      <c r="AE452" s="417"/>
    </row>
    <row r="453" spans="1:31" ht="210" hidden="1">
      <c r="A453" s="188" t="s">
        <v>567</v>
      </c>
      <c r="B453" s="189" t="s">
        <v>92</v>
      </c>
      <c r="C453" s="190" t="s">
        <v>581</v>
      </c>
      <c r="D453" s="190" t="s">
        <v>317</v>
      </c>
      <c r="E453" s="190" t="s">
        <v>583</v>
      </c>
      <c r="F453" s="156" t="s">
        <v>130</v>
      </c>
      <c r="G453" s="194" t="s">
        <v>447</v>
      </c>
      <c r="H453" s="174" t="s">
        <v>358</v>
      </c>
      <c r="I453" s="174" t="s">
        <v>359</v>
      </c>
      <c r="J453" s="176" t="s">
        <v>100</v>
      </c>
      <c r="K453" s="175" t="s">
        <v>360</v>
      </c>
      <c r="L453" s="175" t="s">
        <v>360</v>
      </c>
      <c r="M453" s="176">
        <v>6</v>
      </c>
      <c r="N453" s="176">
        <v>2</v>
      </c>
      <c r="O453" s="176">
        <v>12</v>
      </c>
      <c r="P453" s="144" t="s">
        <v>282</v>
      </c>
      <c r="Q453" s="213">
        <v>25</v>
      </c>
      <c r="R453" s="150">
        <v>300</v>
      </c>
      <c r="S453" s="145" t="str">
        <f>IF(R453="","",IF(AND(R453&gt;=600,R453&lt;=4000),"I",IF(AND(R453&gt;=150,R453&lt;=500),"II",IF(AND(R453&gt;=40,R453&lt;=120),"III",IF(OR(R453&lt;=20,R453&gt;=0),"IV")))))</f>
        <v>II</v>
      </c>
      <c r="T453" s="146" t="s">
        <v>103</v>
      </c>
      <c r="U453" s="175" t="s">
        <v>190</v>
      </c>
      <c r="V453" s="179">
        <v>2</v>
      </c>
      <c r="W453" s="175" t="s">
        <v>105</v>
      </c>
      <c r="X453" s="176" t="s">
        <v>106</v>
      </c>
      <c r="Y453" s="176" t="s">
        <v>106</v>
      </c>
      <c r="Z453" s="175" t="s">
        <v>106</v>
      </c>
      <c r="AA453" s="162" t="s">
        <v>361</v>
      </c>
      <c r="AB453" s="176" t="s">
        <v>106</v>
      </c>
      <c r="AC453" s="422" t="s">
        <v>362</v>
      </c>
      <c r="AD453" s="423"/>
      <c r="AE453" s="433"/>
    </row>
    <row r="454" spans="1:31" ht="409.5" hidden="1">
      <c r="A454" s="188" t="s">
        <v>567</v>
      </c>
      <c r="B454" s="189" t="s">
        <v>92</v>
      </c>
      <c r="C454" s="190" t="s">
        <v>581</v>
      </c>
      <c r="D454" s="190" t="s">
        <v>582</v>
      </c>
      <c r="E454" s="190" t="s">
        <v>583</v>
      </c>
      <c r="F454" s="6" t="s">
        <v>130</v>
      </c>
      <c r="G454" s="191" t="s">
        <v>580</v>
      </c>
      <c r="H454" s="173" t="s">
        <v>364</v>
      </c>
      <c r="I454" s="173" t="s">
        <v>365</v>
      </c>
      <c r="J454" s="179" t="s">
        <v>100</v>
      </c>
      <c r="K454" s="177" t="s">
        <v>366</v>
      </c>
      <c r="L454" s="177" t="s">
        <v>367</v>
      </c>
      <c r="M454" s="179">
        <v>6</v>
      </c>
      <c r="N454" s="179">
        <v>2</v>
      </c>
      <c r="O454" s="179">
        <f t="shared" ref="O454" si="213">M454*N454</f>
        <v>12</v>
      </c>
      <c r="P454" s="144" t="str">
        <f t="shared" ref="P454" si="214">IF(OR(O454="",O454=0),"",IF(O454&lt;5,"B",IF(O454&lt;9,"M",IF(O454&lt;21,"A","MA"))))</f>
        <v>A</v>
      </c>
      <c r="Q454" s="178">
        <v>25</v>
      </c>
      <c r="R454" s="150">
        <f t="shared" ref="R454" si="215">O454*Q454</f>
        <v>300</v>
      </c>
      <c r="S454" s="145" t="str">
        <f t="shared" ref="S454:S463" si="216">IF(R454="","",IF(AND(R454&gt;=600,R454&lt;=4000),"I",IF(AND(R454&gt;=150,R454&lt;=500),"II",IF(AND(R454&gt;=40,R454&lt;=120),"III",IF(OR(R454&lt;=20,R454&gt;=0),"IV")))))</f>
        <v>II</v>
      </c>
      <c r="T454" s="146" t="s">
        <v>103</v>
      </c>
      <c r="U454" s="177" t="s">
        <v>190</v>
      </c>
      <c r="V454" s="179">
        <v>2</v>
      </c>
      <c r="W454" s="177" t="s">
        <v>105</v>
      </c>
      <c r="X454" s="179" t="s">
        <v>106</v>
      </c>
      <c r="Y454" s="179" t="s">
        <v>106</v>
      </c>
      <c r="Z454" s="179" t="s">
        <v>106</v>
      </c>
      <c r="AA454" s="173" t="s">
        <v>368</v>
      </c>
      <c r="AB454" s="179" t="s">
        <v>106</v>
      </c>
      <c r="AC454" s="422" t="s">
        <v>362</v>
      </c>
      <c r="AD454" s="423"/>
      <c r="AE454" s="433"/>
    </row>
    <row r="455" spans="1:31" ht="210" hidden="1">
      <c r="A455" s="188" t="s">
        <v>567</v>
      </c>
      <c r="B455" s="189" t="s">
        <v>92</v>
      </c>
      <c r="C455" s="190" t="s">
        <v>581</v>
      </c>
      <c r="D455" s="190" t="s">
        <v>582</v>
      </c>
      <c r="E455" s="190" t="s">
        <v>583</v>
      </c>
      <c r="F455" s="156" t="s">
        <v>96</v>
      </c>
      <c r="G455" s="142" t="s">
        <v>369</v>
      </c>
      <c r="H455" s="160" t="s">
        <v>370</v>
      </c>
      <c r="I455" s="160" t="s">
        <v>371</v>
      </c>
      <c r="J455" s="153" t="s">
        <v>372</v>
      </c>
      <c r="K455" s="153" t="s">
        <v>100</v>
      </c>
      <c r="L455" s="153" t="s">
        <v>100</v>
      </c>
      <c r="M455" s="149">
        <v>2</v>
      </c>
      <c r="N455" s="149">
        <v>3</v>
      </c>
      <c r="O455" s="176">
        <v>6</v>
      </c>
      <c r="P455" s="144" t="s">
        <v>153</v>
      </c>
      <c r="Q455" s="149">
        <v>10</v>
      </c>
      <c r="R455" s="150">
        <v>60</v>
      </c>
      <c r="S455" s="101" t="str">
        <f t="shared" si="216"/>
        <v>III</v>
      </c>
      <c r="T455" s="152" t="s">
        <v>139</v>
      </c>
      <c r="U455" s="152" t="s">
        <v>373</v>
      </c>
      <c r="V455" s="179">
        <v>2</v>
      </c>
      <c r="W455" s="175" t="s">
        <v>105</v>
      </c>
      <c r="X455" s="153" t="s">
        <v>106</v>
      </c>
      <c r="Y455" s="153" t="s">
        <v>106</v>
      </c>
      <c r="Z455" s="153" t="s">
        <v>106</v>
      </c>
      <c r="AA455" s="153" t="s">
        <v>374</v>
      </c>
      <c r="AB455" s="176" t="s">
        <v>106</v>
      </c>
      <c r="AC455" s="436" t="s">
        <v>256</v>
      </c>
      <c r="AD455" s="436"/>
      <c r="AE455" s="436"/>
    </row>
    <row r="456" spans="1:31" ht="210" hidden="1">
      <c r="A456" s="188" t="s">
        <v>567</v>
      </c>
      <c r="B456" s="189" t="s">
        <v>92</v>
      </c>
      <c r="C456" s="190" t="s">
        <v>581</v>
      </c>
      <c r="D456" s="190" t="s">
        <v>582</v>
      </c>
      <c r="E456" s="190" t="s">
        <v>583</v>
      </c>
      <c r="F456" s="156" t="s">
        <v>96</v>
      </c>
      <c r="G456" s="142" t="s">
        <v>375</v>
      </c>
      <c r="H456" s="160" t="s">
        <v>376</v>
      </c>
      <c r="I456" s="160" t="s">
        <v>377</v>
      </c>
      <c r="J456" s="153" t="s">
        <v>378</v>
      </c>
      <c r="K456" s="153" t="s">
        <v>100</v>
      </c>
      <c r="L456" s="153" t="s">
        <v>100</v>
      </c>
      <c r="M456" s="149">
        <v>2</v>
      </c>
      <c r="N456" s="149">
        <v>3</v>
      </c>
      <c r="O456" s="176">
        <v>6</v>
      </c>
      <c r="P456" s="144" t="s">
        <v>153</v>
      </c>
      <c r="Q456" s="149">
        <v>10</v>
      </c>
      <c r="R456" s="150">
        <v>60</v>
      </c>
      <c r="S456" s="101" t="str">
        <f t="shared" si="216"/>
        <v>III</v>
      </c>
      <c r="T456" s="152" t="s">
        <v>139</v>
      </c>
      <c r="U456" s="152" t="s">
        <v>379</v>
      </c>
      <c r="V456" s="179">
        <v>2</v>
      </c>
      <c r="W456" s="175" t="s">
        <v>105</v>
      </c>
      <c r="X456" s="153" t="s">
        <v>106</v>
      </c>
      <c r="Y456" s="153" t="s">
        <v>106</v>
      </c>
      <c r="Z456" s="153" t="s">
        <v>106</v>
      </c>
      <c r="AA456" s="153" t="s">
        <v>380</v>
      </c>
      <c r="AB456" s="176" t="s">
        <v>106</v>
      </c>
      <c r="AC456" s="436" t="s">
        <v>256</v>
      </c>
      <c r="AD456" s="436"/>
      <c r="AE456" s="436"/>
    </row>
    <row r="457" spans="1:31" ht="210" hidden="1">
      <c r="A457" s="188" t="s">
        <v>567</v>
      </c>
      <c r="B457" s="189" t="s">
        <v>92</v>
      </c>
      <c r="C457" s="190" t="s">
        <v>581</v>
      </c>
      <c r="D457" s="190" t="s">
        <v>582</v>
      </c>
      <c r="E457" s="190" t="s">
        <v>583</v>
      </c>
      <c r="F457" s="156" t="s">
        <v>96</v>
      </c>
      <c r="G457" s="142" t="s">
        <v>381</v>
      </c>
      <c r="H457" s="160" t="s">
        <v>382</v>
      </c>
      <c r="I457" s="160" t="s">
        <v>383</v>
      </c>
      <c r="J457" s="153" t="s">
        <v>100</v>
      </c>
      <c r="K457" s="153" t="s">
        <v>100</v>
      </c>
      <c r="L457" s="153" t="s">
        <v>100</v>
      </c>
      <c r="M457" s="149">
        <v>2</v>
      </c>
      <c r="N457" s="149">
        <v>2</v>
      </c>
      <c r="O457" s="176">
        <v>4</v>
      </c>
      <c r="P457" s="144" t="s">
        <v>183</v>
      </c>
      <c r="Q457" s="149">
        <v>25</v>
      </c>
      <c r="R457" s="150">
        <v>100</v>
      </c>
      <c r="S457" s="101" t="str">
        <f t="shared" si="216"/>
        <v>III</v>
      </c>
      <c r="T457" s="152" t="s">
        <v>139</v>
      </c>
      <c r="U457" s="152" t="s">
        <v>384</v>
      </c>
      <c r="V457" s="179">
        <v>2</v>
      </c>
      <c r="W457" s="175" t="s">
        <v>105</v>
      </c>
      <c r="X457" s="153" t="s">
        <v>106</v>
      </c>
      <c r="Y457" s="153" t="s">
        <v>106</v>
      </c>
      <c r="Z457" s="153" t="s">
        <v>106</v>
      </c>
      <c r="AA457" s="153" t="s">
        <v>385</v>
      </c>
      <c r="AB457" s="176" t="s">
        <v>106</v>
      </c>
      <c r="AC457" s="436" t="s">
        <v>256</v>
      </c>
      <c r="AD457" s="436"/>
      <c r="AE457" s="436"/>
    </row>
    <row r="458" spans="1:31" ht="210" hidden="1">
      <c r="A458" s="188" t="s">
        <v>567</v>
      </c>
      <c r="B458" s="189" t="s">
        <v>92</v>
      </c>
      <c r="C458" s="190" t="s">
        <v>581</v>
      </c>
      <c r="D458" s="190" t="s">
        <v>582</v>
      </c>
      <c r="E458" s="190" t="s">
        <v>583</v>
      </c>
      <c r="F458" s="156" t="s">
        <v>96</v>
      </c>
      <c r="G458" s="142" t="s">
        <v>386</v>
      </c>
      <c r="H458" s="158" t="s">
        <v>269</v>
      </c>
      <c r="I458" s="174" t="s">
        <v>387</v>
      </c>
      <c r="J458" s="162" t="s">
        <v>100</v>
      </c>
      <c r="K458" s="162" t="s">
        <v>100</v>
      </c>
      <c r="L458" s="174" t="s">
        <v>100</v>
      </c>
      <c r="M458" s="147">
        <v>2</v>
      </c>
      <c r="N458" s="147">
        <v>3</v>
      </c>
      <c r="O458" s="144">
        <v>4</v>
      </c>
      <c r="P458" s="144" t="s">
        <v>183</v>
      </c>
      <c r="Q458" s="147">
        <v>25</v>
      </c>
      <c r="R458" s="150">
        <v>100</v>
      </c>
      <c r="S458" s="101" t="str">
        <f t="shared" si="216"/>
        <v>III</v>
      </c>
      <c r="T458" s="146" t="s">
        <v>139</v>
      </c>
      <c r="U458" s="175" t="s">
        <v>273</v>
      </c>
      <c r="V458" s="179">
        <v>2</v>
      </c>
      <c r="W458" s="175" t="s">
        <v>105</v>
      </c>
      <c r="X458" s="176" t="s">
        <v>106</v>
      </c>
      <c r="Y458" s="176" t="s">
        <v>106</v>
      </c>
      <c r="Z458" s="175" t="s">
        <v>388</v>
      </c>
      <c r="AA458" s="175" t="s">
        <v>389</v>
      </c>
      <c r="AB458" s="176" t="s">
        <v>106</v>
      </c>
      <c r="AC458" s="436" t="s">
        <v>256</v>
      </c>
      <c r="AD458" s="436"/>
      <c r="AE458" s="436"/>
    </row>
    <row r="459" spans="1:31" ht="210" hidden="1">
      <c r="A459" s="188" t="s">
        <v>567</v>
      </c>
      <c r="B459" s="189" t="s">
        <v>92</v>
      </c>
      <c r="C459" s="190" t="s">
        <v>581</v>
      </c>
      <c r="D459" s="190" t="s">
        <v>582</v>
      </c>
      <c r="E459" s="190" t="s">
        <v>583</v>
      </c>
      <c r="F459" s="156" t="s">
        <v>96</v>
      </c>
      <c r="G459" s="142" t="s">
        <v>390</v>
      </c>
      <c r="H459" s="158" t="s">
        <v>269</v>
      </c>
      <c r="I459" s="174" t="s">
        <v>387</v>
      </c>
      <c r="J459" s="162" t="s">
        <v>100</v>
      </c>
      <c r="K459" s="162" t="s">
        <v>100</v>
      </c>
      <c r="L459" s="174" t="s">
        <v>100</v>
      </c>
      <c r="M459" s="147">
        <v>2</v>
      </c>
      <c r="N459" s="147">
        <v>3</v>
      </c>
      <c r="O459" s="144">
        <v>4</v>
      </c>
      <c r="P459" s="144" t="s">
        <v>183</v>
      </c>
      <c r="Q459" s="147">
        <v>25</v>
      </c>
      <c r="R459" s="150">
        <v>100</v>
      </c>
      <c r="S459" s="101" t="str">
        <f t="shared" si="216"/>
        <v>III</v>
      </c>
      <c r="T459" s="146" t="s">
        <v>139</v>
      </c>
      <c r="U459" s="175" t="s">
        <v>273</v>
      </c>
      <c r="V459" s="179">
        <v>2</v>
      </c>
      <c r="W459" s="175" t="s">
        <v>105</v>
      </c>
      <c r="X459" s="176" t="s">
        <v>106</v>
      </c>
      <c r="Y459" s="176" t="s">
        <v>106</v>
      </c>
      <c r="Z459" s="175" t="s">
        <v>388</v>
      </c>
      <c r="AA459" s="175" t="s">
        <v>389</v>
      </c>
      <c r="AB459" s="176" t="s">
        <v>106</v>
      </c>
      <c r="AC459" s="436" t="s">
        <v>256</v>
      </c>
      <c r="AD459" s="436"/>
      <c r="AE459" s="436"/>
    </row>
    <row r="460" spans="1:31" ht="210" hidden="1">
      <c r="A460" s="188" t="s">
        <v>567</v>
      </c>
      <c r="B460" s="189" t="s">
        <v>92</v>
      </c>
      <c r="C460" s="190" t="s">
        <v>581</v>
      </c>
      <c r="D460" s="190" t="s">
        <v>582</v>
      </c>
      <c r="E460" s="190" t="s">
        <v>583</v>
      </c>
      <c r="F460" s="217" t="s">
        <v>130</v>
      </c>
      <c r="G460" s="218" t="s">
        <v>391</v>
      </c>
      <c r="H460" s="219" t="s">
        <v>392</v>
      </c>
      <c r="I460" s="220" t="s">
        <v>393</v>
      </c>
      <c r="J460" s="175" t="s">
        <v>394</v>
      </c>
      <c r="K460" s="217" t="s">
        <v>395</v>
      </c>
      <c r="L460" s="176" t="s">
        <v>100</v>
      </c>
      <c r="M460" s="176">
        <v>6</v>
      </c>
      <c r="N460" s="176">
        <v>2</v>
      </c>
      <c r="O460" s="176">
        <v>12</v>
      </c>
      <c r="P460" s="144" t="s">
        <v>282</v>
      </c>
      <c r="Q460" s="213">
        <v>25</v>
      </c>
      <c r="R460" s="150">
        <v>300</v>
      </c>
      <c r="S460" s="101" t="str">
        <f t="shared" si="216"/>
        <v>II</v>
      </c>
      <c r="T460" s="146" t="s">
        <v>103</v>
      </c>
      <c r="U460" s="217" t="s">
        <v>396</v>
      </c>
      <c r="V460" s="179">
        <v>2</v>
      </c>
      <c r="W460" s="175" t="s">
        <v>105</v>
      </c>
      <c r="X460" s="176" t="s">
        <v>106</v>
      </c>
      <c r="Y460" s="176" t="s">
        <v>106</v>
      </c>
      <c r="Z460" s="175" t="s">
        <v>397</v>
      </c>
      <c r="AA460" s="269" t="s">
        <v>398</v>
      </c>
      <c r="AB460" s="176" t="s">
        <v>106</v>
      </c>
      <c r="AC460" s="436" t="s">
        <v>256</v>
      </c>
      <c r="AD460" s="436"/>
      <c r="AE460" s="436"/>
    </row>
    <row r="461" spans="1:31" ht="210" hidden="1">
      <c r="A461" s="188" t="s">
        <v>567</v>
      </c>
      <c r="B461" s="189" t="s">
        <v>92</v>
      </c>
      <c r="C461" s="190" t="s">
        <v>581</v>
      </c>
      <c r="D461" s="190" t="s">
        <v>582</v>
      </c>
      <c r="E461" s="190" t="s">
        <v>583</v>
      </c>
      <c r="F461" s="217" t="s">
        <v>130</v>
      </c>
      <c r="G461" s="218" t="s">
        <v>399</v>
      </c>
      <c r="H461" s="219" t="s">
        <v>400</v>
      </c>
      <c r="I461" s="220" t="s">
        <v>401</v>
      </c>
      <c r="J461" s="175" t="s">
        <v>402</v>
      </c>
      <c r="K461" s="217" t="s">
        <v>395</v>
      </c>
      <c r="L461" s="175" t="s">
        <v>403</v>
      </c>
      <c r="M461" s="176">
        <v>6</v>
      </c>
      <c r="N461" s="176">
        <v>2</v>
      </c>
      <c r="O461" s="176">
        <v>12</v>
      </c>
      <c r="P461" s="144" t="s">
        <v>282</v>
      </c>
      <c r="Q461" s="213">
        <v>25</v>
      </c>
      <c r="R461" s="150">
        <v>300</v>
      </c>
      <c r="S461" s="101" t="str">
        <f t="shared" si="216"/>
        <v>II</v>
      </c>
      <c r="T461" s="146" t="s">
        <v>103</v>
      </c>
      <c r="U461" s="217" t="s">
        <v>396</v>
      </c>
      <c r="V461" s="179">
        <v>2</v>
      </c>
      <c r="W461" s="175" t="s">
        <v>105</v>
      </c>
      <c r="X461" s="176" t="s">
        <v>106</v>
      </c>
      <c r="Y461" s="176" t="s">
        <v>106</v>
      </c>
      <c r="Z461" s="175" t="s">
        <v>397</v>
      </c>
      <c r="AA461" s="269" t="s">
        <v>398</v>
      </c>
      <c r="AB461" s="176" t="s">
        <v>106</v>
      </c>
      <c r="AC461" s="422" t="s">
        <v>142</v>
      </c>
      <c r="AD461" s="423"/>
      <c r="AE461" s="433"/>
    </row>
    <row r="462" spans="1:31" ht="210" hidden="1">
      <c r="A462" s="188" t="s">
        <v>567</v>
      </c>
      <c r="B462" s="189" t="s">
        <v>92</v>
      </c>
      <c r="C462" s="190" t="s">
        <v>581</v>
      </c>
      <c r="D462" s="190" t="s">
        <v>582</v>
      </c>
      <c r="E462" s="190" t="s">
        <v>583</v>
      </c>
      <c r="F462" s="217" t="s">
        <v>130</v>
      </c>
      <c r="G462" s="218" t="s">
        <v>399</v>
      </c>
      <c r="H462" s="219" t="s">
        <v>404</v>
      </c>
      <c r="I462" s="220" t="s">
        <v>405</v>
      </c>
      <c r="J462" s="175" t="s">
        <v>598</v>
      </c>
      <c r="K462" s="148" t="s">
        <v>407</v>
      </c>
      <c r="L462" s="148" t="s">
        <v>100</v>
      </c>
      <c r="M462" s="147">
        <v>2</v>
      </c>
      <c r="N462" s="147">
        <v>3</v>
      </c>
      <c r="O462" s="144">
        <v>6</v>
      </c>
      <c r="P462" s="144" t="s">
        <v>153</v>
      </c>
      <c r="Q462" s="147">
        <v>10</v>
      </c>
      <c r="R462" s="144">
        <v>60</v>
      </c>
      <c r="S462" s="101" t="str">
        <f t="shared" si="216"/>
        <v>III</v>
      </c>
      <c r="T462" s="146" t="s">
        <v>139</v>
      </c>
      <c r="U462" s="148" t="s">
        <v>140</v>
      </c>
      <c r="V462" s="179">
        <v>2</v>
      </c>
      <c r="W462" s="148" t="s">
        <v>105</v>
      </c>
      <c r="X462" s="148" t="s">
        <v>106</v>
      </c>
      <c r="Y462" s="148" t="s">
        <v>106</v>
      </c>
      <c r="Z462" s="148" t="s">
        <v>106</v>
      </c>
      <c r="AA462" s="148" t="s">
        <v>333</v>
      </c>
      <c r="AB462" s="148" t="s">
        <v>106</v>
      </c>
      <c r="AC462" s="422" t="s">
        <v>142</v>
      </c>
      <c r="AD462" s="423"/>
      <c r="AE462" s="433"/>
    </row>
    <row r="463" spans="1:31" ht="357" hidden="1" customHeight="1">
      <c r="A463" s="188" t="s">
        <v>567</v>
      </c>
      <c r="B463" s="189" t="s">
        <v>92</v>
      </c>
      <c r="C463" s="190" t="s">
        <v>599</v>
      </c>
      <c r="D463" s="190" t="s">
        <v>600</v>
      </c>
      <c r="E463" s="190" t="s">
        <v>601</v>
      </c>
      <c r="F463" s="6" t="s">
        <v>96</v>
      </c>
      <c r="G463" s="191" t="s">
        <v>411</v>
      </c>
      <c r="H463" s="172" t="s">
        <v>98</v>
      </c>
      <c r="I463" s="171" t="s">
        <v>99</v>
      </c>
      <c r="J463" s="4" t="s">
        <v>100</v>
      </c>
      <c r="K463" s="4" t="s">
        <v>101</v>
      </c>
      <c r="L463" s="4" t="s">
        <v>102</v>
      </c>
      <c r="M463" s="5">
        <v>6</v>
      </c>
      <c r="N463" s="5">
        <v>3</v>
      </c>
      <c r="O463" s="100">
        <f t="shared" ref="O463" si="217">M463*N463</f>
        <v>18</v>
      </c>
      <c r="P463" s="100" t="str">
        <f t="shared" ref="P463" si="218">IF(OR(O463="",O463=0),"",IF(O463&lt;5,"B",IF(O463&lt;9,"M",IF(O463&lt;21,"A","MA"))))</f>
        <v>A</v>
      </c>
      <c r="Q463" s="5">
        <v>25</v>
      </c>
      <c r="R463" s="100">
        <f t="shared" ref="R463" si="219">O463*Q463</f>
        <v>450</v>
      </c>
      <c r="S463" s="101" t="str">
        <f t="shared" si="216"/>
        <v>II</v>
      </c>
      <c r="T463" s="6" t="s">
        <v>103</v>
      </c>
      <c r="U463" s="4" t="s">
        <v>104</v>
      </c>
      <c r="V463" s="179">
        <v>1</v>
      </c>
      <c r="W463" s="4" t="s">
        <v>105</v>
      </c>
      <c r="X463" s="4" t="s">
        <v>106</v>
      </c>
      <c r="Y463" s="4" t="s">
        <v>106</v>
      </c>
      <c r="Z463" s="4" t="s">
        <v>106</v>
      </c>
      <c r="AA463" s="171" t="s">
        <v>107</v>
      </c>
      <c r="AB463" s="4" t="s">
        <v>108</v>
      </c>
      <c r="AC463" s="445" t="s">
        <v>109</v>
      </c>
      <c r="AD463" s="446"/>
      <c r="AE463" s="446"/>
    </row>
    <row r="464" spans="1:31" ht="357" hidden="1" customHeight="1">
      <c r="A464" s="188" t="s">
        <v>567</v>
      </c>
      <c r="B464" s="189" t="s">
        <v>92</v>
      </c>
      <c r="C464" s="190" t="s">
        <v>599</v>
      </c>
      <c r="D464" s="190" t="s">
        <v>600</v>
      </c>
      <c r="E464" s="190" t="s">
        <v>601</v>
      </c>
      <c r="F464" s="4" t="s">
        <v>96</v>
      </c>
      <c r="G464" s="191" t="s">
        <v>454</v>
      </c>
      <c r="H464" s="154" t="s">
        <v>112</v>
      </c>
      <c r="I464" s="173" t="s">
        <v>113</v>
      </c>
      <c r="J464" s="177" t="s">
        <v>114</v>
      </c>
      <c r="K464" s="177" t="s">
        <v>115</v>
      </c>
      <c r="L464" s="157" t="s">
        <v>116</v>
      </c>
      <c r="M464" s="178">
        <v>6</v>
      </c>
      <c r="N464" s="178">
        <v>3</v>
      </c>
      <c r="O464" s="178">
        <f>M464*N464</f>
        <v>18</v>
      </c>
      <c r="P464" s="192" t="str">
        <f>IF(OR(O464="",O464=0),"",IF(O464&lt;5,"B",IF(O464&lt;9,"M",IF(O464&lt;21,"A","MA"))))</f>
        <v>A</v>
      </c>
      <c r="Q464" s="178">
        <v>25</v>
      </c>
      <c r="R464" s="178">
        <f>O464*Q464</f>
        <v>450</v>
      </c>
      <c r="S464" s="145" t="str">
        <f>IF(R464="","",IF(AND(R464&gt;=600,R464&lt;=4000),"I",IF(AND(R464&gt;=150,R464&lt;=500),"II",IF(AND(R464&gt;=40,R464&lt;=120),"III",IF(OR(R464&lt;=20,R464&gt;=0),"IV")))))</f>
        <v>II</v>
      </c>
      <c r="T464" s="148" t="s">
        <v>103</v>
      </c>
      <c r="U464" s="157" t="s">
        <v>117</v>
      </c>
      <c r="V464" s="179">
        <v>1</v>
      </c>
      <c r="W464" s="177" t="s">
        <v>105</v>
      </c>
      <c r="X464" s="179" t="s">
        <v>106</v>
      </c>
      <c r="Y464" s="179" t="s">
        <v>106</v>
      </c>
      <c r="Z464" s="177" t="s">
        <v>106</v>
      </c>
      <c r="AA464" s="173" t="s">
        <v>118</v>
      </c>
      <c r="AB464" s="177" t="s">
        <v>108</v>
      </c>
      <c r="AC464" s="445" t="s">
        <v>109</v>
      </c>
      <c r="AD464" s="446"/>
      <c r="AE464" s="446"/>
    </row>
    <row r="465" spans="1:31" ht="357" hidden="1" customHeight="1">
      <c r="A465" s="188" t="s">
        <v>567</v>
      </c>
      <c r="B465" s="189" t="s">
        <v>92</v>
      </c>
      <c r="C465" s="190" t="s">
        <v>599</v>
      </c>
      <c r="D465" s="190" t="s">
        <v>600</v>
      </c>
      <c r="E465" s="190" t="s">
        <v>601</v>
      </c>
      <c r="F465" s="6" t="s">
        <v>96</v>
      </c>
      <c r="G465" s="191" t="s">
        <v>119</v>
      </c>
      <c r="H465" s="154" t="s">
        <v>120</v>
      </c>
      <c r="I465" s="173" t="s">
        <v>121</v>
      </c>
      <c r="J465" s="177" t="s">
        <v>122</v>
      </c>
      <c r="K465" s="177" t="s">
        <v>100</v>
      </c>
      <c r="L465" s="157" t="s">
        <v>123</v>
      </c>
      <c r="M465" s="178">
        <v>6</v>
      </c>
      <c r="N465" s="178">
        <v>3</v>
      </c>
      <c r="O465" s="178">
        <f t="shared" ref="O465" si="220">M465*N465</f>
        <v>18</v>
      </c>
      <c r="P465" s="144" t="str">
        <f t="shared" ref="P465" si="221">IF(OR(O465="",O465=0),"",IF(O465&lt;5,"B",IF(O465&lt;9,"M",IF(O465&lt;21,"A","MA"))))</f>
        <v>A</v>
      </c>
      <c r="Q465" s="178">
        <v>25</v>
      </c>
      <c r="R465" s="178">
        <f t="shared" ref="R465" si="222">O465*Q465</f>
        <v>450</v>
      </c>
      <c r="S465" s="145" t="str">
        <f t="shared" ref="S465" si="223">IF(R465="","",IF(AND(R465&gt;=600,R465&lt;=4000),"I",IF(AND(R465&gt;=150,R465&lt;=500),"II",IF(AND(R465&gt;=40,R465&lt;=120),"III",IF(OR(R465&lt;=20,R465&gt;=0),"IV")))))</f>
        <v>II</v>
      </c>
      <c r="T465" s="146" t="s">
        <v>103</v>
      </c>
      <c r="U465" s="164" t="s">
        <v>117</v>
      </c>
      <c r="V465" s="179">
        <v>1</v>
      </c>
      <c r="W465" s="177" t="s">
        <v>105</v>
      </c>
      <c r="X465" s="179" t="s">
        <v>106</v>
      </c>
      <c r="Y465" s="179" t="s">
        <v>106</v>
      </c>
      <c r="Z465" s="177" t="s">
        <v>106</v>
      </c>
      <c r="AA465" s="173" t="s">
        <v>124</v>
      </c>
      <c r="AB465" s="177" t="s">
        <v>108</v>
      </c>
      <c r="AC465" s="445" t="s">
        <v>109</v>
      </c>
      <c r="AD465" s="446"/>
      <c r="AE465" s="446"/>
    </row>
    <row r="466" spans="1:31" ht="357" hidden="1" customHeight="1">
      <c r="A466" s="188" t="s">
        <v>567</v>
      </c>
      <c r="B466" s="189" t="s">
        <v>92</v>
      </c>
      <c r="C466" s="190" t="s">
        <v>599</v>
      </c>
      <c r="D466" s="190" t="s">
        <v>600</v>
      </c>
      <c r="E466" s="190" t="s">
        <v>601</v>
      </c>
      <c r="F466" s="4" t="s">
        <v>96</v>
      </c>
      <c r="G466" s="191" t="s">
        <v>481</v>
      </c>
      <c r="H466" s="154" t="s">
        <v>126</v>
      </c>
      <c r="I466" s="173" t="s">
        <v>127</v>
      </c>
      <c r="J466" s="177" t="s">
        <v>100</v>
      </c>
      <c r="K466" s="177" t="s">
        <v>100</v>
      </c>
      <c r="L466" s="157" t="s">
        <v>123</v>
      </c>
      <c r="M466" s="178">
        <v>6</v>
      </c>
      <c r="N466" s="178">
        <v>3</v>
      </c>
      <c r="O466" s="178">
        <f>M466*N466</f>
        <v>18</v>
      </c>
      <c r="P466" s="192" t="str">
        <f>IF(OR(O466="",O466=0),"",IF(O466&lt;5,"B",IF(O466&lt;9,"M",IF(O466&lt;21,"A","MA"))))</f>
        <v>A</v>
      </c>
      <c r="Q466" s="178">
        <v>25</v>
      </c>
      <c r="R466" s="178">
        <f>O466*Q466</f>
        <v>450</v>
      </c>
      <c r="S466" s="145" t="str">
        <f>IF(R466="","",IF(AND(R466&gt;=600,R466&lt;=4000),"I",IF(AND(R466&gt;=150,R466&lt;=500),"II",IF(AND(R466&gt;=40,R466&lt;=120),"III",IF(OR(R466&lt;=20,R466&gt;=0),"IV")))))</f>
        <v>II</v>
      </c>
      <c r="T466" s="148" t="s">
        <v>103</v>
      </c>
      <c r="U466" s="157" t="s">
        <v>117</v>
      </c>
      <c r="V466" s="179">
        <v>1</v>
      </c>
      <c r="W466" s="177" t="s">
        <v>105</v>
      </c>
      <c r="X466" s="179" t="s">
        <v>106</v>
      </c>
      <c r="Y466" s="177" t="s">
        <v>128</v>
      </c>
      <c r="Z466" s="177" t="s">
        <v>106</v>
      </c>
      <c r="AA466" s="173" t="s">
        <v>129</v>
      </c>
      <c r="AB466" s="177" t="s">
        <v>108</v>
      </c>
      <c r="AC466" s="445" t="s">
        <v>109</v>
      </c>
      <c r="AD466" s="446"/>
      <c r="AE466" s="446"/>
    </row>
    <row r="467" spans="1:31" ht="357" hidden="1" customHeight="1">
      <c r="A467" s="188" t="s">
        <v>567</v>
      </c>
      <c r="B467" s="189" t="s">
        <v>92</v>
      </c>
      <c r="C467" s="190" t="s">
        <v>599</v>
      </c>
      <c r="D467" s="190" t="s">
        <v>602</v>
      </c>
      <c r="E467" s="190" t="s">
        <v>601</v>
      </c>
      <c r="F467" s="4" t="s">
        <v>130</v>
      </c>
      <c r="G467" s="191" t="s">
        <v>415</v>
      </c>
      <c r="H467" s="154" t="s">
        <v>132</v>
      </c>
      <c r="I467" s="173" t="s">
        <v>133</v>
      </c>
      <c r="J467" s="177" t="s">
        <v>100</v>
      </c>
      <c r="K467" s="177" t="s">
        <v>100</v>
      </c>
      <c r="L467" s="157" t="s">
        <v>123</v>
      </c>
      <c r="M467" s="178">
        <v>6</v>
      </c>
      <c r="N467" s="178">
        <v>3</v>
      </c>
      <c r="O467" s="178">
        <f>M467*N467</f>
        <v>18</v>
      </c>
      <c r="P467" s="192" t="str">
        <f>IF(OR(O467="",O467=0),"",IF(O467&lt;5,"B",IF(O467&lt;9,"M",IF(O467&lt;21,"A","MA"))))</f>
        <v>A</v>
      </c>
      <c r="Q467" s="178">
        <v>25</v>
      </c>
      <c r="R467" s="178">
        <f>O467*Q467</f>
        <v>450</v>
      </c>
      <c r="S467" s="145" t="str">
        <f>IF(R467="","",IF(AND(R467&gt;=600,R467&lt;=4000),"I",IF(AND(R467&gt;=150,R467&lt;=500),"II",IF(AND(R467&gt;=40,R467&lt;=120),"III",IF(OR(R467&lt;=20,R467&gt;=0),"IV")))))</f>
        <v>II</v>
      </c>
      <c r="T467" s="148" t="s">
        <v>103</v>
      </c>
      <c r="U467" s="157" t="s">
        <v>117</v>
      </c>
      <c r="V467" s="179">
        <v>1</v>
      </c>
      <c r="W467" s="177" t="s">
        <v>105</v>
      </c>
      <c r="X467" s="179" t="s">
        <v>106</v>
      </c>
      <c r="Y467" s="177" t="s">
        <v>106</v>
      </c>
      <c r="Z467" s="177" t="s">
        <v>106</v>
      </c>
      <c r="AA467" s="173" t="s">
        <v>134</v>
      </c>
      <c r="AB467" s="177" t="s">
        <v>108</v>
      </c>
      <c r="AC467" s="445" t="s">
        <v>109</v>
      </c>
      <c r="AD467" s="446"/>
      <c r="AE467" s="446"/>
    </row>
    <row r="468" spans="1:31" ht="330" hidden="1">
      <c r="A468" s="188" t="s">
        <v>567</v>
      </c>
      <c r="B468" s="189" t="s">
        <v>92</v>
      </c>
      <c r="C468" s="190" t="s">
        <v>599</v>
      </c>
      <c r="D468" s="190" t="s">
        <v>603</v>
      </c>
      <c r="E468" s="190" t="s">
        <v>601</v>
      </c>
      <c r="F468" s="4" t="s">
        <v>130</v>
      </c>
      <c r="G468" s="191" t="s">
        <v>416</v>
      </c>
      <c r="H468" s="172" t="s">
        <v>136</v>
      </c>
      <c r="I468" s="158" t="s">
        <v>137</v>
      </c>
      <c r="J468" s="148" t="s">
        <v>100</v>
      </c>
      <c r="K468" s="148" t="s">
        <v>138</v>
      </c>
      <c r="L468" s="148" t="s">
        <v>100</v>
      </c>
      <c r="M468" s="193">
        <v>2</v>
      </c>
      <c r="N468" s="193">
        <v>3</v>
      </c>
      <c r="O468" s="192">
        <f>M468*N468</f>
        <v>6</v>
      </c>
      <c r="P468" s="192" t="str">
        <f>IF(OR(O468="",O468=0),"",IF(O468&lt;5,"B",IF(O468&lt;9,"M",IF(O468&lt;21,"A","MA"))))</f>
        <v>M</v>
      </c>
      <c r="Q468" s="193">
        <v>10</v>
      </c>
      <c r="R468" s="192">
        <f>O468*Q468</f>
        <v>60</v>
      </c>
      <c r="S468" s="145" t="str">
        <f>IF(R468="","",IF(AND(R468&gt;=600,R468&lt;=4000),"I",IF(AND(R468&gt;=150,R468&lt;=500),"II",IF(AND(R468&gt;=40,R468&lt;=120),"III",IF(OR(R468&lt;=20,R468&gt;=0),"IV")))))</f>
        <v>III</v>
      </c>
      <c r="T468" s="148" t="s">
        <v>139</v>
      </c>
      <c r="U468" s="148" t="s">
        <v>140</v>
      </c>
      <c r="V468" s="179">
        <v>1</v>
      </c>
      <c r="W468" s="148" t="s">
        <v>105</v>
      </c>
      <c r="X468" s="148" t="s">
        <v>106</v>
      </c>
      <c r="Y468" s="148" t="s">
        <v>106</v>
      </c>
      <c r="Z468" s="148" t="s">
        <v>106</v>
      </c>
      <c r="AA468" s="158" t="s">
        <v>141</v>
      </c>
      <c r="AB468" s="148" t="s">
        <v>106</v>
      </c>
      <c r="AC468" s="422" t="s">
        <v>142</v>
      </c>
      <c r="AD468" s="423"/>
      <c r="AE468" s="433"/>
    </row>
    <row r="469" spans="1:31" ht="330" hidden="1">
      <c r="A469" s="188" t="s">
        <v>567</v>
      </c>
      <c r="B469" s="189" t="s">
        <v>92</v>
      </c>
      <c r="C469" s="190" t="s">
        <v>599</v>
      </c>
      <c r="D469" s="190" t="s">
        <v>603</v>
      </c>
      <c r="E469" s="190" t="s">
        <v>601</v>
      </c>
      <c r="F469" s="156" t="s">
        <v>96</v>
      </c>
      <c r="G469" s="142" t="s">
        <v>417</v>
      </c>
      <c r="H469" s="158" t="s">
        <v>144</v>
      </c>
      <c r="I469" s="158" t="s">
        <v>145</v>
      </c>
      <c r="J469" s="148" t="s">
        <v>100</v>
      </c>
      <c r="K469" s="148" t="s">
        <v>152</v>
      </c>
      <c r="L469" s="148" t="s">
        <v>147</v>
      </c>
      <c r="M469" s="147">
        <v>2</v>
      </c>
      <c r="N469" s="147">
        <v>3</v>
      </c>
      <c r="O469" s="144">
        <v>6</v>
      </c>
      <c r="P469" s="144" t="s">
        <v>153</v>
      </c>
      <c r="Q469" s="147">
        <v>10</v>
      </c>
      <c r="R469" s="144">
        <v>60</v>
      </c>
      <c r="S469" s="145" t="s">
        <v>154</v>
      </c>
      <c r="T469" s="146" t="s">
        <v>139</v>
      </c>
      <c r="U469" s="148" t="s">
        <v>148</v>
      </c>
      <c r="V469" s="179">
        <v>1</v>
      </c>
      <c r="W469" s="175" t="s">
        <v>105</v>
      </c>
      <c r="X469" s="148" t="s">
        <v>106</v>
      </c>
      <c r="Y469" s="148" t="s">
        <v>106</v>
      </c>
      <c r="Z469" s="148" t="s">
        <v>106</v>
      </c>
      <c r="AA469" s="148" t="s">
        <v>155</v>
      </c>
      <c r="AB469" s="148" t="s">
        <v>106</v>
      </c>
      <c r="AC469" s="422" t="s">
        <v>142</v>
      </c>
      <c r="AD469" s="423"/>
      <c r="AE469" s="433"/>
    </row>
    <row r="470" spans="1:31" ht="178.5" hidden="1" customHeight="1">
      <c r="A470" s="188" t="s">
        <v>567</v>
      </c>
      <c r="B470" s="189" t="s">
        <v>92</v>
      </c>
      <c r="C470" s="190" t="s">
        <v>599</v>
      </c>
      <c r="D470" s="190" t="s">
        <v>582</v>
      </c>
      <c r="E470" s="190" t="s">
        <v>601</v>
      </c>
      <c r="F470" s="156" t="s">
        <v>96</v>
      </c>
      <c r="G470" s="142" t="s">
        <v>157</v>
      </c>
      <c r="H470" s="158" t="s">
        <v>158</v>
      </c>
      <c r="I470" s="158" t="s">
        <v>159</v>
      </c>
      <c r="J470" s="148" t="s">
        <v>100</v>
      </c>
      <c r="K470" s="148" t="s">
        <v>160</v>
      </c>
      <c r="L470" s="148" t="s">
        <v>100</v>
      </c>
      <c r="M470" s="147">
        <v>2</v>
      </c>
      <c r="N470" s="147">
        <v>3</v>
      </c>
      <c r="O470" s="144">
        <v>6</v>
      </c>
      <c r="P470" s="144" t="s">
        <v>153</v>
      </c>
      <c r="Q470" s="147">
        <v>25</v>
      </c>
      <c r="R470" s="144">
        <v>150</v>
      </c>
      <c r="S470" s="145" t="s">
        <v>161</v>
      </c>
      <c r="T470" s="146" t="s">
        <v>103</v>
      </c>
      <c r="U470" s="148" t="s">
        <v>162</v>
      </c>
      <c r="V470" s="179">
        <v>1</v>
      </c>
      <c r="W470" s="175" t="s">
        <v>105</v>
      </c>
      <c r="X470" s="148" t="s">
        <v>106</v>
      </c>
      <c r="Y470" s="148" t="s">
        <v>106</v>
      </c>
      <c r="Z470" s="148" t="s">
        <v>163</v>
      </c>
      <c r="AA470" s="148" t="s">
        <v>164</v>
      </c>
      <c r="AB470" s="148" t="s">
        <v>106</v>
      </c>
      <c r="AC470" s="422" t="s">
        <v>142</v>
      </c>
      <c r="AD470" s="423"/>
      <c r="AE470" s="433"/>
    </row>
    <row r="471" spans="1:31" ht="330" hidden="1">
      <c r="A471" s="188" t="s">
        <v>567</v>
      </c>
      <c r="B471" s="189" t="s">
        <v>92</v>
      </c>
      <c r="C471" s="190" t="s">
        <v>599</v>
      </c>
      <c r="D471" s="190" t="s">
        <v>582</v>
      </c>
      <c r="E471" s="190" t="s">
        <v>601</v>
      </c>
      <c r="F471" s="156" t="s">
        <v>96</v>
      </c>
      <c r="G471" s="142" t="s">
        <v>419</v>
      </c>
      <c r="H471" s="142" t="s">
        <v>166</v>
      </c>
      <c r="I471" s="142" t="s">
        <v>167</v>
      </c>
      <c r="J471" s="143" t="s">
        <v>100</v>
      </c>
      <c r="K471" s="143" t="s">
        <v>420</v>
      </c>
      <c r="L471" s="4" t="s">
        <v>168</v>
      </c>
      <c r="M471" s="138">
        <v>2</v>
      </c>
      <c r="N471" s="138">
        <v>3</v>
      </c>
      <c r="O471" s="140">
        <v>6</v>
      </c>
      <c r="P471" s="140" t="s">
        <v>153</v>
      </c>
      <c r="Q471" s="138">
        <v>25</v>
      </c>
      <c r="R471" s="140">
        <v>150</v>
      </c>
      <c r="S471" s="159" t="s">
        <v>161</v>
      </c>
      <c r="T471" s="146" t="s">
        <v>103</v>
      </c>
      <c r="U471" s="143" t="s">
        <v>169</v>
      </c>
      <c r="V471" s="179">
        <v>1</v>
      </c>
      <c r="W471" s="175" t="s">
        <v>105</v>
      </c>
      <c r="X471" s="143" t="s">
        <v>106</v>
      </c>
      <c r="Y471" s="143" t="s">
        <v>106</v>
      </c>
      <c r="Z471" s="148" t="s">
        <v>106</v>
      </c>
      <c r="AA471" s="143" t="s">
        <v>106</v>
      </c>
      <c r="AB471" s="143" t="s">
        <v>342</v>
      </c>
      <c r="AC471" s="422" t="s">
        <v>142</v>
      </c>
      <c r="AD471" s="423"/>
      <c r="AE471" s="433"/>
    </row>
    <row r="472" spans="1:31" ht="175.5" hidden="1" customHeight="1">
      <c r="A472" s="188" t="s">
        <v>567</v>
      </c>
      <c r="B472" s="189" t="s">
        <v>92</v>
      </c>
      <c r="C472" s="190" t="s">
        <v>599</v>
      </c>
      <c r="D472" s="190" t="s">
        <v>600</v>
      </c>
      <c r="E472" s="190" t="s">
        <v>601</v>
      </c>
      <c r="F472" s="4" t="s">
        <v>96</v>
      </c>
      <c r="G472" s="191" t="s">
        <v>173</v>
      </c>
      <c r="H472" s="171" t="s">
        <v>174</v>
      </c>
      <c r="I472" s="171" t="s">
        <v>175</v>
      </c>
      <c r="J472" s="4" t="s">
        <v>100</v>
      </c>
      <c r="K472" s="4" t="s">
        <v>100</v>
      </c>
      <c r="L472" s="4" t="s">
        <v>100</v>
      </c>
      <c r="M472" s="195">
        <v>2</v>
      </c>
      <c r="N472" s="195">
        <v>3</v>
      </c>
      <c r="O472" s="196">
        <f>M472*N472</f>
        <v>6</v>
      </c>
      <c r="P472" s="196" t="str">
        <f>IF(OR(O472="",O472=0),"",IF(O472&lt;5,"B",IF(O472&lt;9,"M",IF(O472&lt;21,"A","MA"))))</f>
        <v>M</v>
      </c>
      <c r="Q472" s="195">
        <v>25</v>
      </c>
      <c r="R472" s="196">
        <f>O472*Q472</f>
        <v>150</v>
      </c>
      <c r="S472" s="101" t="str">
        <f>IF(R472="","",IF(AND(R472&gt;=600,R472&lt;=4000),"I",IF(AND(R472&gt;=150,R472&lt;=500),"II",IF(AND(R472&gt;=40,R472&lt;=120),"III",IF(OR(R472&lt;=20,R472&gt;=0),"IV")))))</f>
        <v>II</v>
      </c>
      <c r="T472" s="148" t="s">
        <v>103</v>
      </c>
      <c r="U472" s="4" t="s">
        <v>176</v>
      </c>
      <c r="V472" s="179">
        <v>1</v>
      </c>
      <c r="W472" s="175" t="s">
        <v>105</v>
      </c>
      <c r="X472" s="4" t="s">
        <v>106</v>
      </c>
      <c r="Y472" s="4" t="s">
        <v>106</v>
      </c>
      <c r="Z472" s="148" t="s">
        <v>106</v>
      </c>
      <c r="AA472" s="171" t="s">
        <v>177</v>
      </c>
      <c r="AB472" s="4" t="s">
        <v>178</v>
      </c>
      <c r="AC472" s="422" t="s">
        <v>142</v>
      </c>
      <c r="AD472" s="423"/>
      <c r="AE472" s="433"/>
    </row>
    <row r="473" spans="1:31" ht="330" hidden="1">
      <c r="A473" s="188" t="s">
        <v>567</v>
      </c>
      <c r="B473" s="189" t="s">
        <v>92</v>
      </c>
      <c r="C473" s="190" t="s">
        <v>599</v>
      </c>
      <c r="D473" s="190" t="s">
        <v>600</v>
      </c>
      <c r="E473" s="190" t="s">
        <v>601</v>
      </c>
      <c r="F473" s="156" t="s">
        <v>96</v>
      </c>
      <c r="G473" s="142" t="s">
        <v>179</v>
      </c>
      <c r="H473" s="142" t="s">
        <v>180</v>
      </c>
      <c r="I473" s="174" t="s">
        <v>181</v>
      </c>
      <c r="J473" s="176" t="s">
        <v>100</v>
      </c>
      <c r="K473" s="176" t="s">
        <v>100</v>
      </c>
      <c r="L473" s="174" t="s">
        <v>182</v>
      </c>
      <c r="M473" s="176">
        <v>2</v>
      </c>
      <c r="N473" s="176">
        <v>2</v>
      </c>
      <c r="O473" s="140">
        <v>4</v>
      </c>
      <c r="P473" s="144" t="s">
        <v>183</v>
      </c>
      <c r="Q473" s="176">
        <v>10</v>
      </c>
      <c r="R473" s="140">
        <v>40</v>
      </c>
      <c r="S473" s="145" t="s">
        <v>154</v>
      </c>
      <c r="T473" s="146" t="s">
        <v>139</v>
      </c>
      <c r="U473" s="163" t="s">
        <v>184</v>
      </c>
      <c r="V473" s="179">
        <v>1</v>
      </c>
      <c r="W473" s="175" t="s">
        <v>105</v>
      </c>
      <c r="X473" s="176" t="s">
        <v>106</v>
      </c>
      <c r="Y473" s="176" t="s">
        <v>106</v>
      </c>
      <c r="Z473" s="176" t="s">
        <v>106</v>
      </c>
      <c r="AA473" s="165" t="s">
        <v>185</v>
      </c>
      <c r="AB473" s="148" t="s">
        <v>108</v>
      </c>
      <c r="AC473" s="422" t="s">
        <v>186</v>
      </c>
      <c r="AD473" s="423"/>
      <c r="AE473" s="423"/>
    </row>
    <row r="474" spans="1:31" ht="132.75" hidden="1" customHeight="1">
      <c r="A474" s="188" t="s">
        <v>567</v>
      </c>
      <c r="B474" s="189" t="s">
        <v>92</v>
      </c>
      <c r="C474" s="190" t="s">
        <v>599</v>
      </c>
      <c r="D474" s="190" t="s">
        <v>600</v>
      </c>
      <c r="E474" s="190" t="s">
        <v>601</v>
      </c>
      <c r="F474" s="156" t="s">
        <v>96</v>
      </c>
      <c r="G474" s="142" t="s">
        <v>421</v>
      </c>
      <c r="H474" s="142" t="s">
        <v>188</v>
      </c>
      <c r="I474" s="174" t="s">
        <v>189</v>
      </c>
      <c r="J474" s="176" t="s">
        <v>100</v>
      </c>
      <c r="K474" s="176" t="s">
        <v>100</v>
      </c>
      <c r="L474" s="175" t="s">
        <v>100</v>
      </c>
      <c r="M474" s="176">
        <v>2</v>
      </c>
      <c r="N474" s="176">
        <v>2</v>
      </c>
      <c r="O474" s="140">
        <v>4</v>
      </c>
      <c r="P474" s="144" t="s">
        <v>183</v>
      </c>
      <c r="Q474" s="176">
        <v>10</v>
      </c>
      <c r="R474" s="140">
        <v>40</v>
      </c>
      <c r="S474" s="145" t="s">
        <v>154</v>
      </c>
      <c r="T474" s="146" t="s">
        <v>139</v>
      </c>
      <c r="U474" s="163" t="s">
        <v>190</v>
      </c>
      <c r="V474" s="179">
        <v>1</v>
      </c>
      <c r="W474" s="175" t="s">
        <v>105</v>
      </c>
      <c r="X474" s="176" t="s">
        <v>106</v>
      </c>
      <c r="Y474" s="176" t="s">
        <v>106</v>
      </c>
      <c r="Z474" s="176" t="s">
        <v>106</v>
      </c>
      <c r="AA474" s="175" t="s">
        <v>191</v>
      </c>
      <c r="AB474" s="148" t="s">
        <v>108</v>
      </c>
      <c r="AC474" s="422" t="s">
        <v>186</v>
      </c>
      <c r="AD474" s="423"/>
      <c r="AE474" s="423"/>
    </row>
    <row r="475" spans="1:31" ht="138" hidden="1" customHeight="1">
      <c r="A475" s="188" t="s">
        <v>567</v>
      </c>
      <c r="B475" s="189" t="s">
        <v>92</v>
      </c>
      <c r="C475" s="190" t="s">
        <v>599</v>
      </c>
      <c r="D475" s="190" t="s">
        <v>600</v>
      </c>
      <c r="E475" s="190" t="s">
        <v>601</v>
      </c>
      <c r="F475" s="6" t="s">
        <v>130</v>
      </c>
      <c r="G475" s="191" t="s">
        <v>422</v>
      </c>
      <c r="H475" s="171" t="s">
        <v>423</v>
      </c>
      <c r="I475" s="174" t="s">
        <v>424</v>
      </c>
      <c r="J475" s="176" t="s">
        <v>100</v>
      </c>
      <c r="K475" s="175" t="s">
        <v>425</v>
      </c>
      <c r="L475" s="175" t="s">
        <v>195</v>
      </c>
      <c r="M475" s="176">
        <v>2</v>
      </c>
      <c r="N475" s="176">
        <v>2</v>
      </c>
      <c r="O475" s="176">
        <v>4</v>
      </c>
      <c r="P475" s="144" t="str">
        <f t="shared" ref="P475:P478" si="224">IF(OR(O475="",O475=0),"",IF(O475&lt;5,"B",IF(O475&lt;9,"M",IF(O475&lt;21,"A","MA"))))</f>
        <v>B</v>
      </c>
      <c r="Q475" s="176">
        <v>10</v>
      </c>
      <c r="R475" s="176">
        <v>40</v>
      </c>
      <c r="S475" s="145" t="str">
        <f t="shared" ref="S475:S478" si="225">IF(R475="","",IF(AND(R475&gt;=600,R475&lt;=4000),"I",IF(AND(R475&gt;=150,R475&lt;=500),"II",IF(AND(R475&gt;=40,R475&lt;=120),"III",IF(OR(R475&lt;=20,R475&gt;=0),"IV")))))</f>
        <v>III</v>
      </c>
      <c r="T475" s="146" t="s">
        <v>139</v>
      </c>
      <c r="U475" s="163" t="s">
        <v>196</v>
      </c>
      <c r="V475" s="179">
        <v>1</v>
      </c>
      <c r="W475" s="175" t="s">
        <v>105</v>
      </c>
      <c r="X475" s="176" t="s">
        <v>106</v>
      </c>
      <c r="Y475" s="176" t="s">
        <v>106</v>
      </c>
      <c r="Z475" s="176" t="s">
        <v>106</v>
      </c>
      <c r="AA475" s="174" t="s">
        <v>426</v>
      </c>
      <c r="AB475" s="177" t="s">
        <v>108</v>
      </c>
      <c r="AC475" s="422" t="s">
        <v>186</v>
      </c>
      <c r="AD475" s="423"/>
      <c r="AE475" s="423"/>
    </row>
    <row r="476" spans="1:31" ht="147.75" hidden="1" customHeight="1">
      <c r="A476" s="188" t="s">
        <v>567</v>
      </c>
      <c r="B476" s="189" t="s">
        <v>92</v>
      </c>
      <c r="C476" s="190" t="s">
        <v>599</v>
      </c>
      <c r="D476" s="190" t="s">
        <v>600</v>
      </c>
      <c r="E476" s="190" t="s">
        <v>601</v>
      </c>
      <c r="F476" s="4" t="s">
        <v>130</v>
      </c>
      <c r="G476" s="191" t="s">
        <v>192</v>
      </c>
      <c r="H476" s="172" t="s">
        <v>193</v>
      </c>
      <c r="I476" s="174" t="s">
        <v>194</v>
      </c>
      <c r="J476" s="176" t="s">
        <v>100</v>
      </c>
      <c r="K476" s="175" t="s">
        <v>100</v>
      </c>
      <c r="L476" s="175" t="s">
        <v>195</v>
      </c>
      <c r="M476" s="176">
        <v>2</v>
      </c>
      <c r="N476" s="176">
        <v>2</v>
      </c>
      <c r="O476" s="176">
        <v>4</v>
      </c>
      <c r="P476" s="192" t="str">
        <f t="shared" si="224"/>
        <v>B</v>
      </c>
      <c r="Q476" s="176">
        <v>10</v>
      </c>
      <c r="R476" s="176">
        <v>40</v>
      </c>
      <c r="S476" s="145" t="str">
        <f t="shared" si="225"/>
        <v>III</v>
      </c>
      <c r="T476" s="148" t="s">
        <v>139</v>
      </c>
      <c r="U476" s="162" t="s">
        <v>196</v>
      </c>
      <c r="V476" s="179">
        <v>1</v>
      </c>
      <c r="W476" s="175" t="s">
        <v>105</v>
      </c>
      <c r="X476" s="176" t="s">
        <v>106</v>
      </c>
      <c r="Y476" s="176" t="s">
        <v>106</v>
      </c>
      <c r="Z476" s="176" t="s">
        <v>106</v>
      </c>
      <c r="AA476" s="174" t="s">
        <v>197</v>
      </c>
      <c r="AB476" s="175" t="s">
        <v>198</v>
      </c>
      <c r="AC476" s="422" t="s">
        <v>186</v>
      </c>
      <c r="AD476" s="423"/>
      <c r="AE476" s="423"/>
    </row>
    <row r="477" spans="1:31" ht="330" hidden="1">
      <c r="A477" s="188" t="s">
        <v>567</v>
      </c>
      <c r="B477" s="189" t="s">
        <v>92</v>
      </c>
      <c r="C477" s="190" t="s">
        <v>599</v>
      </c>
      <c r="D477" s="190" t="s">
        <v>600</v>
      </c>
      <c r="E477" s="190" t="s">
        <v>601</v>
      </c>
      <c r="F477" s="4" t="s">
        <v>96</v>
      </c>
      <c r="G477" s="191" t="s">
        <v>428</v>
      </c>
      <c r="H477" s="171" t="s">
        <v>200</v>
      </c>
      <c r="I477" s="174" t="s">
        <v>194</v>
      </c>
      <c r="J477" s="176" t="s">
        <v>100</v>
      </c>
      <c r="K477" s="175" t="s">
        <v>100</v>
      </c>
      <c r="L477" s="175" t="s">
        <v>195</v>
      </c>
      <c r="M477" s="176">
        <v>2</v>
      </c>
      <c r="N477" s="176">
        <v>2</v>
      </c>
      <c r="O477" s="176">
        <v>4</v>
      </c>
      <c r="P477" s="192" t="str">
        <f t="shared" si="224"/>
        <v>B</v>
      </c>
      <c r="Q477" s="176">
        <v>10</v>
      </c>
      <c r="R477" s="176">
        <v>40</v>
      </c>
      <c r="S477" s="145" t="str">
        <f t="shared" si="225"/>
        <v>III</v>
      </c>
      <c r="T477" s="148" t="s">
        <v>139</v>
      </c>
      <c r="U477" s="162" t="s">
        <v>196</v>
      </c>
      <c r="V477" s="179">
        <v>1</v>
      </c>
      <c r="W477" s="175" t="s">
        <v>105</v>
      </c>
      <c r="X477" s="176" t="s">
        <v>106</v>
      </c>
      <c r="Y477" s="176" t="s">
        <v>106</v>
      </c>
      <c r="Z477" s="176" t="s">
        <v>106</v>
      </c>
      <c r="AA477" s="174" t="s">
        <v>197</v>
      </c>
      <c r="AB477" s="177" t="s">
        <v>198</v>
      </c>
      <c r="AC477" s="422" t="s">
        <v>186</v>
      </c>
      <c r="AD477" s="423"/>
      <c r="AE477" s="423"/>
    </row>
    <row r="478" spans="1:31" ht="120.75" hidden="1" customHeight="1">
      <c r="A478" s="188" t="s">
        <v>567</v>
      </c>
      <c r="B478" s="189" t="s">
        <v>92</v>
      </c>
      <c r="C478" s="190" t="s">
        <v>599</v>
      </c>
      <c r="D478" s="190" t="s">
        <v>600</v>
      </c>
      <c r="E478" s="190" t="s">
        <v>601</v>
      </c>
      <c r="F478" s="4" t="s">
        <v>96</v>
      </c>
      <c r="G478" s="191" t="s">
        <v>604</v>
      </c>
      <c r="H478" s="158" t="s">
        <v>202</v>
      </c>
      <c r="I478" s="158" t="s">
        <v>203</v>
      </c>
      <c r="J478" s="148" t="s">
        <v>100</v>
      </c>
      <c r="K478" s="148" t="s">
        <v>204</v>
      </c>
      <c r="L478" s="148" t="s">
        <v>205</v>
      </c>
      <c r="M478" s="193">
        <v>2</v>
      </c>
      <c r="N478" s="193">
        <v>3</v>
      </c>
      <c r="O478" s="196">
        <f t="shared" ref="O478" si="226">M478*N478</f>
        <v>6</v>
      </c>
      <c r="P478" s="192" t="str">
        <f t="shared" si="224"/>
        <v>M</v>
      </c>
      <c r="Q478" s="193">
        <v>25</v>
      </c>
      <c r="R478" s="196">
        <f t="shared" ref="R478" si="227">O478*Q478</f>
        <v>150</v>
      </c>
      <c r="S478" s="145" t="str">
        <f t="shared" si="225"/>
        <v>II</v>
      </c>
      <c r="T478" s="148" t="s">
        <v>103</v>
      </c>
      <c r="U478" s="148" t="s">
        <v>206</v>
      </c>
      <c r="V478" s="179">
        <v>1</v>
      </c>
      <c r="W478" s="175" t="s">
        <v>105</v>
      </c>
      <c r="X478" s="148" t="s">
        <v>106</v>
      </c>
      <c r="Y478" s="148" t="s">
        <v>106</v>
      </c>
      <c r="Z478" s="148" t="s">
        <v>106</v>
      </c>
      <c r="AA478" s="158" t="s">
        <v>207</v>
      </c>
      <c r="AB478" s="148" t="s">
        <v>106</v>
      </c>
      <c r="AC478" s="422" t="s">
        <v>208</v>
      </c>
      <c r="AD478" s="423"/>
      <c r="AE478" s="423"/>
    </row>
    <row r="479" spans="1:31" ht="202.5" hidden="1" customHeight="1">
      <c r="A479" s="188" t="s">
        <v>567</v>
      </c>
      <c r="B479" s="189" t="s">
        <v>92</v>
      </c>
      <c r="C479" s="190" t="s">
        <v>599</v>
      </c>
      <c r="D479" s="190" t="s">
        <v>582</v>
      </c>
      <c r="E479" s="190" t="s">
        <v>601</v>
      </c>
      <c r="F479" s="156" t="s">
        <v>96</v>
      </c>
      <c r="G479" s="191" t="s">
        <v>605</v>
      </c>
      <c r="H479" s="158" t="s">
        <v>202</v>
      </c>
      <c r="I479" s="158" t="s">
        <v>203</v>
      </c>
      <c r="J479" s="148" t="s">
        <v>100</v>
      </c>
      <c r="K479" s="148" t="s">
        <v>204</v>
      </c>
      <c r="L479" s="148" t="s">
        <v>205</v>
      </c>
      <c r="M479" s="147">
        <v>2</v>
      </c>
      <c r="N479" s="147">
        <v>3</v>
      </c>
      <c r="O479" s="140">
        <v>6</v>
      </c>
      <c r="P479" s="144" t="s">
        <v>153</v>
      </c>
      <c r="Q479" s="147">
        <v>25</v>
      </c>
      <c r="R479" s="140">
        <v>150</v>
      </c>
      <c r="S479" s="145" t="s">
        <v>161</v>
      </c>
      <c r="T479" s="146" t="s">
        <v>103</v>
      </c>
      <c r="U479" s="148" t="s">
        <v>206</v>
      </c>
      <c r="V479" s="179">
        <v>1</v>
      </c>
      <c r="W479" s="175" t="s">
        <v>105</v>
      </c>
      <c r="X479" s="148" t="s">
        <v>106</v>
      </c>
      <c r="Y479" s="148" t="s">
        <v>106</v>
      </c>
      <c r="Z479" s="148" t="s">
        <v>106</v>
      </c>
      <c r="AA479" s="148" t="s">
        <v>210</v>
      </c>
      <c r="AB479" s="148" t="s">
        <v>106</v>
      </c>
      <c r="AC479" s="422" t="s">
        <v>208</v>
      </c>
      <c r="AD479" s="423"/>
      <c r="AE479" s="423"/>
    </row>
    <row r="480" spans="1:31" ht="167.25" hidden="1" customHeight="1">
      <c r="A480" s="188" t="s">
        <v>567</v>
      </c>
      <c r="B480" s="189" t="s">
        <v>92</v>
      </c>
      <c r="C480" s="190" t="s">
        <v>599</v>
      </c>
      <c r="D480" s="190" t="s">
        <v>503</v>
      </c>
      <c r="E480" s="190" t="s">
        <v>601</v>
      </c>
      <c r="F480" s="156" t="s">
        <v>96</v>
      </c>
      <c r="G480" s="142" t="s">
        <v>606</v>
      </c>
      <c r="H480" s="158" t="s">
        <v>212</v>
      </c>
      <c r="I480" s="158" t="s">
        <v>213</v>
      </c>
      <c r="J480" s="148" t="s">
        <v>100</v>
      </c>
      <c r="K480" s="148" t="s">
        <v>214</v>
      </c>
      <c r="L480" s="148" t="s">
        <v>205</v>
      </c>
      <c r="M480" s="147">
        <v>2</v>
      </c>
      <c r="N480" s="147">
        <v>3</v>
      </c>
      <c r="O480" s="144">
        <v>6</v>
      </c>
      <c r="P480" s="144" t="s">
        <v>153</v>
      </c>
      <c r="Q480" s="147">
        <v>25</v>
      </c>
      <c r="R480" s="140">
        <v>150</v>
      </c>
      <c r="S480" s="145" t="s">
        <v>161</v>
      </c>
      <c r="T480" s="146" t="s">
        <v>103</v>
      </c>
      <c r="U480" s="148" t="s">
        <v>206</v>
      </c>
      <c r="V480" s="179">
        <v>1</v>
      </c>
      <c r="W480" s="175" t="s">
        <v>105</v>
      </c>
      <c r="X480" s="148" t="s">
        <v>106</v>
      </c>
      <c r="Y480" s="148" t="s">
        <v>106</v>
      </c>
      <c r="Z480" s="148" t="s">
        <v>106</v>
      </c>
      <c r="AA480" s="148" t="s">
        <v>215</v>
      </c>
      <c r="AB480" s="148" t="s">
        <v>106</v>
      </c>
      <c r="AC480" s="422" t="s">
        <v>208</v>
      </c>
      <c r="AD480" s="423"/>
      <c r="AE480" s="423"/>
    </row>
    <row r="481" spans="1:31" ht="224.25" hidden="1" customHeight="1">
      <c r="A481" s="188" t="s">
        <v>567</v>
      </c>
      <c r="B481" s="189" t="s">
        <v>92</v>
      </c>
      <c r="C481" s="190" t="s">
        <v>599</v>
      </c>
      <c r="D481" s="190" t="s">
        <v>603</v>
      </c>
      <c r="E481" s="190" t="s">
        <v>601</v>
      </c>
      <c r="F481" s="4" t="s">
        <v>96</v>
      </c>
      <c r="G481" s="191" t="s">
        <v>464</v>
      </c>
      <c r="H481" s="158" t="s">
        <v>217</v>
      </c>
      <c r="I481" s="158" t="s">
        <v>218</v>
      </c>
      <c r="J481" s="148" t="s">
        <v>100</v>
      </c>
      <c r="K481" s="148" t="s">
        <v>204</v>
      </c>
      <c r="L481" s="148" t="s">
        <v>219</v>
      </c>
      <c r="M481" s="193">
        <v>2</v>
      </c>
      <c r="N481" s="193">
        <v>3</v>
      </c>
      <c r="O481" s="192">
        <f t="shared" ref="O481:O482" si="228">M481*N481</f>
        <v>6</v>
      </c>
      <c r="P481" s="192" t="str">
        <f t="shared" ref="P481:P482" si="229">IF(OR(O481="",O481=0),"",IF(O481&lt;5,"B",IF(O481&lt;9,"M",IF(O481&lt;21,"A","MA"))))</f>
        <v>M</v>
      </c>
      <c r="Q481" s="193">
        <v>25</v>
      </c>
      <c r="R481" s="196">
        <f t="shared" ref="R481:R488" si="230">O481*Q481</f>
        <v>150</v>
      </c>
      <c r="S481" s="145" t="str">
        <f t="shared" ref="S481:S484" si="231">IF(R481="","",IF(AND(R481&gt;=600,R481&lt;=4000),"I",IF(AND(R481&gt;=150,R481&lt;=500),"II",IF(AND(R481&gt;=40,R481&lt;=120),"III",IF(OR(R481&lt;=20,R481&gt;=0),"IV")))))</f>
        <v>II</v>
      </c>
      <c r="T481" s="148" t="s">
        <v>103</v>
      </c>
      <c r="U481" s="148" t="s">
        <v>206</v>
      </c>
      <c r="V481" s="179">
        <v>1</v>
      </c>
      <c r="W481" s="175" t="s">
        <v>105</v>
      </c>
      <c r="X481" s="148" t="s">
        <v>106</v>
      </c>
      <c r="Y481" s="148" t="s">
        <v>106</v>
      </c>
      <c r="Z481" s="146" t="s">
        <v>106</v>
      </c>
      <c r="AA481" s="158" t="s">
        <v>220</v>
      </c>
      <c r="AB481" s="148" t="s">
        <v>106</v>
      </c>
      <c r="AC481" s="422" t="s">
        <v>208</v>
      </c>
      <c r="AD481" s="423"/>
      <c r="AE481" s="423"/>
    </row>
    <row r="482" spans="1:31" ht="206.25" hidden="1" customHeight="1">
      <c r="A482" s="188" t="s">
        <v>567</v>
      </c>
      <c r="B482" s="189" t="s">
        <v>92</v>
      </c>
      <c r="C482" s="190" t="s">
        <v>599</v>
      </c>
      <c r="D482" s="190" t="s">
        <v>603</v>
      </c>
      <c r="E482" s="190" t="s">
        <v>601</v>
      </c>
      <c r="F482" s="4" t="s">
        <v>130</v>
      </c>
      <c r="G482" s="191" t="s">
        <v>576</v>
      </c>
      <c r="H482" s="158" t="s">
        <v>227</v>
      </c>
      <c r="I482" s="158" t="s">
        <v>218</v>
      </c>
      <c r="J482" s="148" t="s">
        <v>100</v>
      </c>
      <c r="K482" s="148" t="s">
        <v>204</v>
      </c>
      <c r="L482" s="148" t="s">
        <v>219</v>
      </c>
      <c r="M482" s="193">
        <v>2</v>
      </c>
      <c r="N482" s="193">
        <v>3</v>
      </c>
      <c r="O482" s="192">
        <f t="shared" si="228"/>
        <v>6</v>
      </c>
      <c r="P482" s="192" t="str">
        <f t="shared" si="229"/>
        <v>M</v>
      </c>
      <c r="Q482" s="193">
        <v>25</v>
      </c>
      <c r="R482" s="196">
        <f t="shared" si="230"/>
        <v>150</v>
      </c>
      <c r="S482" s="145" t="str">
        <f t="shared" si="231"/>
        <v>II</v>
      </c>
      <c r="T482" s="148" t="s">
        <v>103</v>
      </c>
      <c r="U482" s="148" t="s">
        <v>206</v>
      </c>
      <c r="V482" s="179">
        <v>1</v>
      </c>
      <c r="W482" s="175" t="s">
        <v>105</v>
      </c>
      <c r="X482" s="148" t="s">
        <v>106</v>
      </c>
      <c r="Y482" s="148" t="s">
        <v>106</v>
      </c>
      <c r="Z482" s="148" t="s">
        <v>106</v>
      </c>
      <c r="AA482" s="158" t="s">
        <v>235</v>
      </c>
      <c r="AB482" s="148" t="s">
        <v>106</v>
      </c>
      <c r="AC482" s="422" t="s">
        <v>208</v>
      </c>
      <c r="AD482" s="423"/>
      <c r="AE482" s="423"/>
    </row>
    <row r="483" spans="1:31" ht="157.5" hidden="1" customHeight="1">
      <c r="A483" s="188" t="s">
        <v>567</v>
      </c>
      <c r="B483" s="189" t="s">
        <v>92</v>
      </c>
      <c r="C483" s="190" t="s">
        <v>599</v>
      </c>
      <c r="D483" s="190" t="s">
        <v>603</v>
      </c>
      <c r="E483" s="190" t="s">
        <v>601</v>
      </c>
      <c r="F483" s="198" t="s">
        <v>96</v>
      </c>
      <c r="G483" s="199" t="s">
        <v>607</v>
      </c>
      <c r="H483" s="200" t="s">
        <v>237</v>
      </c>
      <c r="I483" s="173" t="s">
        <v>238</v>
      </c>
      <c r="J483" s="179" t="s">
        <v>100</v>
      </c>
      <c r="K483" s="177" t="s">
        <v>239</v>
      </c>
      <c r="L483" s="177" t="s">
        <v>240</v>
      </c>
      <c r="M483" s="201">
        <v>2</v>
      </c>
      <c r="N483" s="201">
        <v>3</v>
      </c>
      <c r="O483" s="202">
        <f>M483*N483</f>
        <v>6</v>
      </c>
      <c r="P483" s="202" t="str">
        <f>IF(OR(O483="",O483=0),"",IF(O483&lt;5,"B",IF(O483&lt;9,"M",IF(O483&lt;21,"A","MA"))))</f>
        <v>M</v>
      </c>
      <c r="Q483" s="201">
        <v>25</v>
      </c>
      <c r="R483" s="203">
        <f t="shared" si="230"/>
        <v>150</v>
      </c>
      <c r="S483" s="204" t="str">
        <f t="shared" si="231"/>
        <v>II</v>
      </c>
      <c r="T483" s="205" t="s">
        <v>103</v>
      </c>
      <c r="U483" s="164" t="s">
        <v>241</v>
      </c>
      <c r="V483" s="179">
        <v>1</v>
      </c>
      <c r="W483" s="177" t="s">
        <v>105</v>
      </c>
      <c r="X483" s="206" t="s">
        <v>106</v>
      </c>
      <c r="Y483" s="206" t="s">
        <v>106</v>
      </c>
      <c r="Z483" s="206" t="s">
        <v>242</v>
      </c>
      <c r="AA483" s="154" t="s">
        <v>243</v>
      </c>
      <c r="AB483" s="206" t="s">
        <v>244</v>
      </c>
      <c r="AC483" s="429" t="s">
        <v>245</v>
      </c>
      <c r="AD483" s="429"/>
      <c r="AE483" s="437"/>
    </row>
    <row r="484" spans="1:31" ht="220.5" hidden="1" customHeight="1">
      <c r="A484" s="188" t="s">
        <v>567</v>
      </c>
      <c r="B484" s="189" t="s">
        <v>92</v>
      </c>
      <c r="C484" s="190" t="s">
        <v>599</v>
      </c>
      <c r="D484" s="190" t="s">
        <v>600</v>
      </c>
      <c r="E484" s="190" t="s">
        <v>601</v>
      </c>
      <c r="F484" s="6" t="s">
        <v>96</v>
      </c>
      <c r="G484" s="142" t="s">
        <v>608</v>
      </c>
      <c r="H484" s="158" t="s">
        <v>247</v>
      </c>
      <c r="I484" s="158" t="s">
        <v>248</v>
      </c>
      <c r="J484" s="148" t="s">
        <v>100</v>
      </c>
      <c r="K484" s="175" t="s">
        <v>100</v>
      </c>
      <c r="L484" s="175" t="s">
        <v>249</v>
      </c>
      <c r="M484" s="147">
        <v>6</v>
      </c>
      <c r="N484" s="147">
        <v>3</v>
      </c>
      <c r="O484" s="144">
        <f>M484*N484</f>
        <v>18</v>
      </c>
      <c r="P484" s="144" t="str">
        <f>IF(OR(O484="",O484=0),"",IF(O484&lt;5,"B",IF(O484&lt;9,"M",IF(O484&lt;21,"A","MA"))))</f>
        <v>A</v>
      </c>
      <c r="Q484" s="147">
        <v>25</v>
      </c>
      <c r="R484" s="100">
        <f t="shared" si="230"/>
        <v>450</v>
      </c>
      <c r="S484" s="145" t="str">
        <f t="shared" si="231"/>
        <v>II</v>
      </c>
      <c r="T484" s="146" t="s">
        <v>103</v>
      </c>
      <c r="U484" s="148" t="s">
        <v>241</v>
      </c>
      <c r="V484" s="179">
        <v>1</v>
      </c>
      <c r="W484" s="175" t="s">
        <v>105</v>
      </c>
      <c r="X484" s="148" t="s">
        <v>106</v>
      </c>
      <c r="Y484" s="148" t="s">
        <v>106</v>
      </c>
      <c r="Z484" s="148" t="s">
        <v>106</v>
      </c>
      <c r="AA484" s="158" t="s">
        <v>250</v>
      </c>
      <c r="AB484" s="148" t="s">
        <v>106</v>
      </c>
      <c r="AC484" s="429" t="s">
        <v>245</v>
      </c>
      <c r="AD484" s="429"/>
      <c r="AE484" s="437"/>
    </row>
    <row r="485" spans="1:31" ht="142.5" hidden="1" customHeight="1">
      <c r="A485" s="188" t="s">
        <v>567</v>
      </c>
      <c r="B485" s="189" t="s">
        <v>92</v>
      </c>
      <c r="C485" s="190" t="s">
        <v>599</v>
      </c>
      <c r="D485" s="190" t="s">
        <v>600</v>
      </c>
      <c r="E485" s="190" t="s">
        <v>601</v>
      </c>
      <c r="F485" s="6" t="s">
        <v>96</v>
      </c>
      <c r="G485" s="199" t="s">
        <v>251</v>
      </c>
      <c r="H485" s="207" t="s">
        <v>252</v>
      </c>
      <c r="I485" s="207" t="s">
        <v>253</v>
      </c>
      <c r="J485" s="208" t="s">
        <v>100</v>
      </c>
      <c r="K485" s="208" t="s">
        <v>100</v>
      </c>
      <c r="L485" s="208" t="s">
        <v>100</v>
      </c>
      <c r="M485" s="209">
        <v>2</v>
      </c>
      <c r="N485" s="209">
        <v>3</v>
      </c>
      <c r="O485" s="209">
        <v>6</v>
      </c>
      <c r="P485" s="202" t="str">
        <f t="shared" ref="P485:P488" si="232">IF(OR(O485="",O485=0),"",IF(O485&lt;5,"B",IF(O485&lt;9,"M",IF(O485&lt;21,"A","MA"))))</f>
        <v>M</v>
      </c>
      <c r="Q485" s="209">
        <v>10</v>
      </c>
      <c r="R485" s="210">
        <f t="shared" si="230"/>
        <v>60</v>
      </c>
      <c r="S485" s="211" t="s">
        <v>154</v>
      </c>
      <c r="T485" s="212" t="s">
        <v>139</v>
      </c>
      <c r="U485" s="212" t="s">
        <v>254</v>
      </c>
      <c r="V485" s="179">
        <v>1</v>
      </c>
      <c r="W485" s="177" t="s">
        <v>105</v>
      </c>
      <c r="X485" s="208" t="s">
        <v>106</v>
      </c>
      <c r="Y485" s="208" t="s">
        <v>106</v>
      </c>
      <c r="Z485" s="208" t="s">
        <v>106</v>
      </c>
      <c r="AA485" s="207" t="s">
        <v>255</v>
      </c>
      <c r="AB485" s="206" t="s">
        <v>244</v>
      </c>
      <c r="AC485" s="430" t="s">
        <v>256</v>
      </c>
      <c r="AD485" s="430"/>
      <c r="AE485" s="438"/>
    </row>
    <row r="486" spans="1:31" ht="200.25" hidden="1" customHeight="1">
      <c r="A486" s="188" t="s">
        <v>567</v>
      </c>
      <c r="B486" s="189" t="s">
        <v>92</v>
      </c>
      <c r="C486" s="190" t="s">
        <v>599</v>
      </c>
      <c r="D486" s="190" t="s">
        <v>600</v>
      </c>
      <c r="E486" s="190" t="s">
        <v>601</v>
      </c>
      <c r="F486" s="6" t="s">
        <v>130</v>
      </c>
      <c r="G486" s="191" t="s">
        <v>257</v>
      </c>
      <c r="H486" s="158" t="s">
        <v>258</v>
      </c>
      <c r="I486" s="158" t="s">
        <v>259</v>
      </c>
      <c r="J486" s="148" t="s">
        <v>100</v>
      </c>
      <c r="K486" s="175" t="s">
        <v>260</v>
      </c>
      <c r="L486" s="175" t="s">
        <v>261</v>
      </c>
      <c r="M486" s="147">
        <v>6</v>
      </c>
      <c r="N486" s="147">
        <v>1</v>
      </c>
      <c r="O486" s="144">
        <f t="shared" ref="O486:O488" si="233">M486*N486</f>
        <v>6</v>
      </c>
      <c r="P486" s="144" t="str">
        <f t="shared" si="232"/>
        <v>M</v>
      </c>
      <c r="Q486" s="147">
        <v>10</v>
      </c>
      <c r="R486" s="150">
        <f t="shared" si="230"/>
        <v>60</v>
      </c>
      <c r="S486" s="145" t="str">
        <f t="shared" ref="S486:S488" si="234">IF(R486="","",IF(AND(R486&gt;=600,R486&lt;=4000),"I",IF(AND(R486&gt;=150,R486&lt;=500),"II",IF(AND(R486&gt;=40,R486&lt;=120),"III",IF(OR(R486&lt;=20,R486&gt;=0),"IV")))))</f>
        <v>III</v>
      </c>
      <c r="T486" s="146" t="s">
        <v>139</v>
      </c>
      <c r="U486" s="175" t="s">
        <v>262</v>
      </c>
      <c r="V486" s="179">
        <v>1</v>
      </c>
      <c r="W486" s="175" t="s">
        <v>105</v>
      </c>
      <c r="X486" s="148" t="s">
        <v>106</v>
      </c>
      <c r="Y486" s="148" t="s">
        <v>106</v>
      </c>
      <c r="Z486" s="175" t="s">
        <v>106</v>
      </c>
      <c r="AA486" s="174" t="s">
        <v>263</v>
      </c>
      <c r="AB486" s="176" t="s">
        <v>106</v>
      </c>
      <c r="AC486" s="431" t="s">
        <v>256</v>
      </c>
      <c r="AD486" s="431"/>
      <c r="AE486" s="439"/>
    </row>
    <row r="487" spans="1:31" ht="124.5" hidden="1" customHeight="1">
      <c r="A487" s="188" t="s">
        <v>567</v>
      </c>
      <c r="B487" s="189" t="s">
        <v>92</v>
      </c>
      <c r="C487" s="190" t="s">
        <v>599</v>
      </c>
      <c r="D487" s="190" t="s">
        <v>600</v>
      </c>
      <c r="E487" s="190" t="s">
        <v>601</v>
      </c>
      <c r="F487" s="6" t="s">
        <v>130</v>
      </c>
      <c r="G487" s="142" t="s">
        <v>264</v>
      </c>
      <c r="H487" s="158" t="s">
        <v>265</v>
      </c>
      <c r="I487" s="158" t="s">
        <v>266</v>
      </c>
      <c r="J487" s="148" t="s">
        <v>100</v>
      </c>
      <c r="K487" s="175" t="s">
        <v>100</v>
      </c>
      <c r="L487" s="175" t="s">
        <v>261</v>
      </c>
      <c r="M487" s="147">
        <v>6</v>
      </c>
      <c r="N487" s="147">
        <v>1</v>
      </c>
      <c r="O487" s="144">
        <f t="shared" si="233"/>
        <v>6</v>
      </c>
      <c r="P487" s="144" t="str">
        <f t="shared" si="232"/>
        <v>M</v>
      </c>
      <c r="Q487" s="147">
        <v>10</v>
      </c>
      <c r="R487" s="150">
        <f t="shared" si="230"/>
        <v>60</v>
      </c>
      <c r="S487" s="145" t="str">
        <f t="shared" si="234"/>
        <v>III</v>
      </c>
      <c r="T487" s="146" t="s">
        <v>139</v>
      </c>
      <c r="U487" s="175" t="s">
        <v>262</v>
      </c>
      <c r="V487" s="179">
        <v>1</v>
      </c>
      <c r="W487" s="175" t="s">
        <v>105</v>
      </c>
      <c r="X487" s="148" t="s">
        <v>106</v>
      </c>
      <c r="Y487" s="148" t="s">
        <v>106</v>
      </c>
      <c r="Z487" s="175" t="s">
        <v>106</v>
      </c>
      <c r="AA487" s="174" t="s">
        <v>267</v>
      </c>
      <c r="AB487" s="176" t="s">
        <v>106</v>
      </c>
      <c r="AC487" s="431" t="s">
        <v>256</v>
      </c>
      <c r="AD487" s="431"/>
      <c r="AE487" s="439"/>
    </row>
    <row r="488" spans="1:31" ht="156.75" hidden="1" customHeight="1">
      <c r="A488" s="188" t="s">
        <v>567</v>
      </c>
      <c r="B488" s="189" t="s">
        <v>92</v>
      </c>
      <c r="C488" s="190" t="s">
        <v>599</v>
      </c>
      <c r="D488" s="190" t="s">
        <v>600</v>
      </c>
      <c r="E488" s="190" t="s">
        <v>601</v>
      </c>
      <c r="F488" s="6" t="s">
        <v>96</v>
      </c>
      <c r="G488" s="142" t="s">
        <v>592</v>
      </c>
      <c r="H488" s="158" t="s">
        <v>269</v>
      </c>
      <c r="I488" s="174" t="s">
        <v>270</v>
      </c>
      <c r="J488" s="162" t="s">
        <v>100</v>
      </c>
      <c r="K488" s="162" t="s">
        <v>271</v>
      </c>
      <c r="L488" s="174" t="s">
        <v>272</v>
      </c>
      <c r="M488" s="147">
        <v>2</v>
      </c>
      <c r="N488" s="147">
        <v>3</v>
      </c>
      <c r="O488" s="144">
        <f t="shared" si="233"/>
        <v>6</v>
      </c>
      <c r="P488" s="144" t="str">
        <f t="shared" si="232"/>
        <v>M</v>
      </c>
      <c r="Q488" s="147">
        <v>25</v>
      </c>
      <c r="R488" s="150">
        <f t="shared" si="230"/>
        <v>150</v>
      </c>
      <c r="S488" s="145" t="str">
        <f t="shared" si="234"/>
        <v>II</v>
      </c>
      <c r="T488" s="146" t="s">
        <v>103</v>
      </c>
      <c r="U488" s="175" t="s">
        <v>273</v>
      </c>
      <c r="V488" s="179">
        <v>1</v>
      </c>
      <c r="W488" s="175" t="s">
        <v>105</v>
      </c>
      <c r="X488" s="176" t="s">
        <v>106</v>
      </c>
      <c r="Y488" s="176" t="s">
        <v>106</v>
      </c>
      <c r="Z488" s="176" t="s">
        <v>106</v>
      </c>
      <c r="AA488" s="174" t="s">
        <v>276</v>
      </c>
      <c r="AB488" s="148" t="s">
        <v>106</v>
      </c>
      <c r="AC488" s="429" t="s">
        <v>256</v>
      </c>
      <c r="AD488" s="429"/>
      <c r="AE488" s="437"/>
    </row>
    <row r="489" spans="1:31" ht="121.5" hidden="1" customHeight="1">
      <c r="A489" s="188" t="s">
        <v>567</v>
      </c>
      <c r="B489" s="189" t="s">
        <v>92</v>
      </c>
      <c r="C489" s="190" t="s">
        <v>599</v>
      </c>
      <c r="D489" s="190" t="s">
        <v>600</v>
      </c>
      <c r="E489" s="190" t="s">
        <v>601</v>
      </c>
      <c r="F489" s="156" t="s">
        <v>130</v>
      </c>
      <c r="G489" s="142" t="s">
        <v>277</v>
      </c>
      <c r="H489" s="158" t="s">
        <v>278</v>
      </c>
      <c r="I489" s="174" t="s">
        <v>279</v>
      </c>
      <c r="J489" s="162" t="s">
        <v>280</v>
      </c>
      <c r="K489" s="162" t="s">
        <v>100</v>
      </c>
      <c r="L489" s="162" t="s">
        <v>281</v>
      </c>
      <c r="M489" s="176">
        <v>6</v>
      </c>
      <c r="N489" s="176">
        <v>2</v>
      </c>
      <c r="O489" s="176">
        <v>12</v>
      </c>
      <c r="P489" s="144" t="s">
        <v>282</v>
      </c>
      <c r="Q489" s="213">
        <v>25</v>
      </c>
      <c r="R489" s="150">
        <v>300</v>
      </c>
      <c r="S489" s="145" t="s">
        <v>161</v>
      </c>
      <c r="T489" s="146" t="s">
        <v>103</v>
      </c>
      <c r="U489" s="175" t="s">
        <v>273</v>
      </c>
      <c r="V489" s="179">
        <v>1</v>
      </c>
      <c r="W489" s="175" t="s">
        <v>105</v>
      </c>
      <c r="X489" s="176" t="s">
        <v>106</v>
      </c>
      <c r="Y489" s="176" t="s">
        <v>106</v>
      </c>
      <c r="Z489" s="175" t="s">
        <v>283</v>
      </c>
      <c r="AA489" s="175" t="s">
        <v>284</v>
      </c>
      <c r="AB489" s="175" t="s">
        <v>285</v>
      </c>
      <c r="AC489" s="426" t="s">
        <v>256</v>
      </c>
      <c r="AD489" s="427"/>
      <c r="AE489" s="427"/>
    </row>
    <row r="490" spans="1:31" ht="200.25" hidden="1" customHeight="1">
      <c r="A490" s="188" t="s">
        <v>567</v>
      </c>
      <c r="B490" s="189" t="s">
        <v>92</v>
      </c>
      <c r="C490" s="190" t="s">
        <v>599</v>
      </c>
      <c r="D490" s="190" t="s">
        <v>600</v>
      </c>
      <c r="E490" s="190" t="s">
        <v>601</v>
      </c>
      <c r="F490" s="156" t="s">
        <v>130</v>
      </c>
      <c r="G490" s="142" t="s">
        <v>609</v>
      </c>
      <c r="H490" s="158" t="s">
        <v>286</v>
      </c>
      <c r="I490" s="174" t="s">
        <v>279</v>
      </c>
      <c r="J490" s="162" t="s">
        <v>287</v>
      </c>
      <c r="K490" s="162" t="s">
        <v>100</v>
      </c>
      <c r="L490" s="162" t="s">
        <v>281</v>
      </c>
      <c r="M490" s="176">
        <v>6</v>
      </c>
      <c r="N490" s="176">
        <v>2</v>
      </c>
      <c r="O490" s="176">
        <v>12</v>
      </c>
      <c r="P490" s="144" t="s">
        <v>282</v>
      </c>
      <c r="Q490" s="213">
        <v>25</v>
      </c>
      <c r="R490" s="150">
        <v>300</v>
      </c>
      <c r="S490" s="145" t="s">
        <v>161</v>
      </c>
      <c r="T490" s="146" t="s">
        <v>103</v>
      </c>
      <c r="U490" s="175" t="s">
        <v>273</v>
      </c>
      <c r="V490" s="179">
        <v>1</v>
      </c>
      <c r="W490" s="175" t="s">
        <v>105</v>
      </c>
      <c r="X490" s="176" t="s">
        <v>106</v>
      </c>
      <c r="Y490" s="176" t="s">
        <v>106</v>
      </c>
      <c r="Z490" s="175" t="s">
        <v>283</v>
      </c>
      <c r="AA490" s="175" t="s">
        <v>284</v>
      </c>
      <c r="AB490" s="175" t="s">
        <v>285</v>
      </c>
      <c r="AC490" s="426" t="s">
        <v>256</v>
      </c>
      <c r="AD490" s="427"/>
      <c r="AE490" s="427"/>
    </row>
    <row r="491" spans="1:31" ht="330" hidden="1">
      <c r="A491" s="188" t="s">
        <v>567</v>
      </c>
      <c r="B491" s="189" t="s">
        <v>92</v>
      </c>
      <c r="C491" s="190" t="s">
        <v>599</v>
      </c>
      <c r="D491" s="190" t="s">
        <v>600</v>
      </c>
      <c r="E491" s="190" t="s">
        <v>601</v>
      </c>
      <c r="F491" s="156" t="s">
        <v>130</v>
      </c>
      <c r="G491" s="142" t="s">
        <v>609</v>
      </c>
      <c r="H491" s="158" t="s">
        <v>288</v>
      </c>
      <c r="I491" s="174" t="s">
        <v>289</v>
      </c>
      <c r="J491" s="162" t="s">
        <v>287</v>
      </c>
      <c r="K491" s="162" t="s">
        <v>100</v>
      </c>
      <c r="L491" s="162" t="s">
        <v>290</v>
      </c>
      <c r="M491" s="176">
        <v>2</v>
      </c>
      <c r="N491" s="176">
        <v>2</v>
      </c>
      <c r="O491" s="144">
        <v>4</v>
      </c>
      <c r="P491" s="144" t="s">
        <v>183</v>
      </c>
      <c r="Q491" s="147">
        <v>25</v>
      </c>
      <c r="R491" s="150">
        <v>100</v>
      </c>
      <c r="S491" s="145" t="s">
        <v>154</v>
      </c>
      <c r="T491" s="146" t="s">
        <v>139</v>
      </c>
      <c r="U491" s="175" t="s">
        <v>273</v>
      </c>
      <c r="V491" s="179">
        <v>1</v>
      </c>
      <c r="W491" s="175" t="s">
        <v>105</v>
      </c>
      <c r="X491" s="176" t="s">
        <v>106</v>
      </c>
      <c r="Y491" s="176" t="s">
        <v>106</v>
      </c>
      <c r="Z491" s="175" t="s">
        <v>106</v>
      </c>
      <c r="AA491" s="175" t="s">
        <v>284</v>
      </c>
      <c r="AB491" s="175" t="s">
        <v>285</v>
      </c>
      <c r="AC491" s="426" t="s">
        <v>256</v>
      </c>
      <c r="AD491" s="427"/>
      <c r="AE491" s="427"/>
    </row>
    <row r="492" spans="1:31" ht="330" hidden="1">
      <c r="A492" s="188" t="s">
        <v>567</v>
      </c>
      <c r="B492" s="189" t="s">
        <v>92</v>
      </c>
      <c r="C492" s="190" t="s">
        <v>599</v>
      </c>
      <c r="D492" s="190" t="s">
        <v>600</v>
      </c>
      <c r="E492" s="190" t="s">
        <v>601</v>
      </c>
      <c r="F492" s="156" t="s">
        <v>130</v>
      </c>
      <c r="G492" s="142" t="s">
        <v>609</v>
      </c>
      <c r="H492" s="158" t="s">
        <v>291</v>
      </c>
      <c r="I492" s="174" t="s">
        <v>289</v>
      </c>
      <c r="J492" s="162" t="s">
        <v>287</v>
      </c>
      <c r="K492" s="162" t="s">
        <v>100</v>
      </c>
      <c r="L492" s="162" t="s">
        <v>290</v>
      </c>
      <c r="M492" s="176">
        <v>2</v>
      </c>
      <c r="N492" s="176">
        <v>2</v>
      </c>
      <c r="O492" s="144">
        <v>4</v>
      </c>
      <c r="P492" s="144" t="s">
        <v>183</v>
      </c>
      <c r="Q492" s="147">
        <v>25</v>
      </c>
      <c r="R492" s="150">
        <v>100</v>
      </c>
      <c r="S492" s="145" t="s">
        <v>154</v>
      </c>
      <c r="T492" s="146" t="s">
        <v>139</v>
      </c>
      <c r="U492" s="175" t="s">
        <v>273</v>
      </c>
      <c r="V492" s="179">
        <v>1</v>
      </c>
      <c r="W492" s="175" t="s">
        <v>105</v>
      </c>
      <c r="X492" s="176" t="s">
        <v>106</v>
      </c>
      <c r="Y492" s="176" t="s">
        <v>106</v>
      </c>
      <c r="Z492" s="175" t="s">
        <v>106</v>
      </c>
      <c r="AA492" s="175" t="s">
        <v>284</v>
      </c>
      <c r="AB492" s="175" t="s">
        <v>285</v>
      </c>
      <c r="AC492" s="426" t="s">
        <v>256</v>
      </c>
      <c r="AD492" s="427"/>
      <c r="AE492" s="427"/>
    </row>
    <row r="493" spans="1:31" ht="330" hidden="1">
      <c r="A493" s="188" t="s">
        <v>567</v>
      </c>
      <c r="B493" s="189" t="s">
        <v>92</v>
      </c>
      <c r="C493" s="190" t="s">
        <v>599</v>
      </c>
      <c r="D493" s="190" t="s">
        <v>600</v>
      </c>
      <c r="E493" s="190" t="s">
        <v>601</v>
      </c>
      <c r="F493" s="156" t="s">
        <v>130</v>
      </c>
      <c r="G493" s="142" t="s">
        <v>609</v>
      </c>
      <c r="H493" s="158" t="s">
        <v>293</v>
      </c>
      <c r="I493" s="174" t="s">
        <v>294</v>
      </c>
      <c r="J493" s="162" t="s">
        <v>287</v>
      </c>
      <c r="K493" s="162" t="s">
        <v>100</v>
      </c>
      <c r="L493" s="162" t="s">
        <v>290</v>
      </c>
      <c r="M493" s="176">
        <v>2</v>
      </c>
      <c r="N493" s="176">
        <v>2</v>
      </c>
      <c r="O493" s="144">
        <v>4</v>
      </c>
      <c r="P493" s="144" t="s">
        <v>183</v>
      </c>
      <c r="Q493" s="147">
        <v>25</v>
      </c>
      <c r="R493" s="150">
        <v>100</v>
      </c>
      <c r="S493" s="145" t="s">
        <v>154</v>
      </c>
      <c r="T493" s="146" t="s">
        <v>139</v>
      </c>
      <c r="U493" s="175" t="s">
        <v>273</v>
      </c>
      <c r="V493" s="179">
        <v>1</v>
      </c>
      <c r="W493" s="175" t="s">
        <v>105</v>
      </c>
      <c r="X493" s="176" t="s">
        <v>106</v>
      </c>
      <c r="Y493" s="176" t="s">
        <v>106</v>
      </c>
      <c r="Z493" s="175" t="s">
        <v>106</v>
      </c>
      <c r="AA493" s="175" t="s">
        <v>284</v>
      </c>
      <c r="AB493" s="175" t="s">
        <v>285</v>
      </c>
      <c r="AC493" s="426" t="s">
        <v>256</v>
      </c>
      <c r="AD493" s="427"/>
      <c r="AE493" s="427"/>
    </row>
    <row r="494" spans="1:31" ht="330" hidden="1">
      <c r="A494" s="188" t="s">
        <v>567</v>
      </c>
      <c r="B494" s="189" t="s">
        <v>92</v>
      </c>
      <c r="C494" s="190" t="s">
        <v>599</v>
      </c>
      <c r="D494" s="190" t="s">
        <v>600</v>
      </c>
      <c r="E494" s="190" t="s">
        <v>601</v>
      </c>
      <c r="F494" s="6" t="s">
        <v>96</v>
      </c>
      <c r="G494" s="191" t="s">
        <v>610</v>
      </c>
      <c r="H494" s="158" t="s">
        <v>296</v>
      </c>
      <c r="I494" s="174" t="s">
        <v>297</v>
      </c>
      <c r="J494" s="176" t="s">
        <v>100</v>
      </c>
      <c r="K494" s="162" t="s">
        <v>298</v>
      </c>
      <c r="L494" s="163" t="s">
        <v>299</v>
      </c>
      <c r="M494" s="147">
        <v>6</v>
      </c>
      <c r="N494" s="147">
        <v>3</v>
      </c>
      <c r="O494" s="144">
        <f t="shared" ref="O494" si="235">M494*N494</f>
        <v>18</v>
      </c>
      <c r="P494" s="144" t="str">
        <f t="shared" ref="P494" si="236">IF(OR(O494="",O494=0),"",IF(O494&lt;5,"B",IF(O494&lt;9,"M",IF(O494&lt;21,"A","MA"))))</f>
        <v>A</v>
      </c>
      <c r="Q494" s="147">
        <v>25</v>
      </c>
      <c r="R494" s="150">
        <f t="shared" ref="R494" si="237">O494*Q494</f>
        <v>450</v>
      </c>
      <c r="S494" s="145" t="str">
        <f>IF(R494="","",IF(AND(R494&gt;=600,R494&lt;=4000),"I",IF(AND(R494&gt;=150,R494&lt;=500),"II",IF(AND(R494&gt;=40,R494&lt;=120),"III",IF(OR(R494&lt;=20,R494&gt;=0),"IV")))))</f>
        <v>II</v>
      </c>
      <c r="T494" s="146" t="s">
        <v>103</v>
      </c>
      <c r="U494" s="163" t="s">
        <v>300</v>
      </c>
      <c r="V494" s="179">
        <v>1</v>
      </c>
      <c r="W494" s="175" t="s">
        <v>105</v>
      </c>
      <c r="X494" s="176" t="s">
        <v>106</v>
      </c>
      <c r="Y494" s="176" t="s">
        <v>106</v>
      </c>
      <c r="Z494" s="176" t="s">
        <v>106</v>
      </c>
      <c r="AA494" s="214" t="s">
        <v>301</v>
      </c>
      <c r="AB494" s="206" t="s">
        <v>244</v>
      </c>
      <c r="AC494" s="429" t="s">
        <v>256</v>
      </c>
      <c r="AD494" s="429"/>
      <c r="AE494" s="437"/>
    </row>
    <row r="495" spans="1:31" ht="330" hidden="1">
      <c r="A495" s="188" t="s">
        <v>567</v>
      </c>
      <c r="B495" s="189" t="s">
        <v>92</v>
      </c>
      <c r="C495" s="190" t="s">
        <v>599</v>
      </c>
      <c r="D495" s="190" t="s">
        <v>600</v>
      </c>
      <c r="E495" s="190" t="s">
        <v>601</v>
      </c>
      <c r="F495" s="156" t="s">
        <v>96</v>
      </c>
      <c r="G495" s="142" t="s">
        <v>579</v>
      </c>
      <c r="H495" s="158" t="s">
        <v>306</v>
      </c>
      <c r="I495" s="174" t="s">
        <v>297</v>
      </c>
      <c r="J495" s="176" t="s">
        <v>100</v>
      </c>
      <c r="K495" s="162" t="s">
        <v>100</v>
      </c>
      <c r="L495" s="163" t="s">
        <v>307</v>
      </c>
      <c r="M495" s="176">
        <v>2</v>
      </c>
      <c r="N495" s="176">
        <v>2</v>
      </c>
      <c r="O495" s="144">
        <v>4</v>
      </c>
      <c r="P495" s="144" t="s">
        <v>183</v>
      </c>
      <c r="Q495" s="147">
        <v>25</v>
      </c>
      <c r="R495" s="150">
        <v>100</v>
      </c>
      <c r="S495" s="101" t="str">
        <f t="shared" ref="S495:S507" si="238">IF(R495="","",IF(AND(R495&gt;=600,R495&lt;=4000),"I",IF(AND(R495&gt;=150,R495&lt;=500),"II",IF(AND(R495&gt;=40,R495&lt;=120),"III",IF(OR(R495&lt;=20,R495&gt;=0),"IV")))))</f>
        <v>III</v>
      </c>
      <c r="T495" s="146" t="s">
        <v>139</v>
      </c>
      <c r="U495" s="163" t="s">
        <v>308</v>
      </c>
      <c r="V495" s="179">
        <v>1</v>
      </c>
      <c r="W495" s="175" t="s">
        <v>105</v>
      </c>
      <c r="X495" s="176" t="s">
        <v>106</v>
      </c>
      <c r="Y495" s="176" t="s">
        <v>106</v>
      </c>
      <c r="Z495" s="175" t="s">
        <v>106</v>
      </c>
      <c r="AA495" s="162" t="s">
        <v>309</v>
      </c>
      <c r="AB495" s="162" t="s">
        <v>108</v>
      </c>
      <c r="AC495" s="440" t="s">
        <v>256</v>
      </c>
      <c r="AD495" s="441"/>
      <c r="AE495" s="442"/>
    </row>
    <row r="496" spans="1:31" ht="330" hidden="1">
      <c r="A496" s="188" t="s">
        <v>567</v>
      </c>
      <c r="B496" s="189" t="s">
        <v>92</v>
      </c>
      <c r="C496" s="190" t="s">
        <v>599</v>
      </c>
      <c r="D496" s="190" t="s">
        <v>600</v>
      </c>
      <c r="E496" s="190" t="s">
        <v>601</v>
      </c>
      <c r="F496" s="156" t="s">
        <v>96</v>
      </c>
      <c r="G496" s="142" t="s">
        <v>440</v>
      </c>
      <c r="H496" s="158" t="s">
        <v>311</v>
      </c>
      <c r="I496" s="174" t="s">
        <v>312</v>
      </c>
      <c r="J496" s="176" t="s">
        <v>100</v>
      </c>
      <c r="K496" s="162" t="s">
        <v>313</v>
      </c>
      <c r="L496" s="175" t="s">
        <v>441</v>
      </c>
      <c r="M496" s="176">
        <v>2</v>
      </c>
      <c r="N496" s="176">
        <v>2</v>
      </c>
      <c r="O496" s="144">
        <v>4</v>
      </c>
      <c r="P496" s="144" t="s">
        <v>183</v>
      </c>
      <c r="Q496" s="147">
        <v>25</v>
      </c>
      <c r="R496" s="150">
        <v>100</v>
      </c>
      <c r="S496" s="101" t="str">
        <f t="shared" si="238"/>
        <v>III</v>
      </c>
      <c r="T496" s="146" t="s">
        <v>139</v>
      </c>
      <c r="U496" s="163" t="s">
        <v>315</v>
      </c>
      <c r="V496" s="179">
        <v>1</v>
      </c>
      <c r="W496" s="175" t="s">
        <v>105</v>
      </c>
      <c r="X496" s="176" t="s">
        <v>106</v>
      </c>
      <c r="Y496" s="176" t="s">
        <v>106</v>
      </c>
      <c r="Z496" s="176" t="s">
        <v>106</v>
      </c>
      <c r="AA496" s="162" t="s">
        <v>316</v>
      </c>
      <c r="AB496" s="176"/>
      <c r="AC496" s="440" t="s">
        <v>256</v>
      </c>
      <c r="AD496" s="441"/>
      <c r="AE496" s="442"/>
    </row>
    <row r="497" spans="1:31" ht="221.25" hidden="1" customHeight="1">
      <c r="A497" s="188" t="s">
        <v>567</v>
      </c>
      <c r="B497" s="189" t="s">
        <v>92</v>
      </c>
      <c r="C497" s="190" t="s">
        <v>599</v>
      </c>
      <c r="D497" s="190" t="s">
        <v>317</v>
      </c>
      <c r="E497" s="190" t="s">
        <v>601</v>
      </c>
      <c r="F497" s="156" t="s">
        <v>130</v>
      </c>
      <c r="G497" s="194" t="s">
        <v>318</v>
      </c>
      <c r="H497" s="214" t="s">
        <v>126</v>
      </c>
      <c r="I497" s="174" t="s">
        <v>319</v>
      </c>
      <c r="J497" s="175" t="s">
        <v>100</v>
      </c>
      <c r="K497" s="175" t="s">
        <v>100</v>
      </c>
      <c r="L497" s="162" t="s">
        <v>100</v>
      </c>
      <c r="M497" s="213">
        <v>6</v>
      </c>
      <c r="N497" s="213">
        <v>3</v>
      </c>
      <c r="O497" s="213">
        <v>18</v>
      </c>
      <c r="P497" s="144" t="s">
        <v>282</v>
      </c>
      <c r="Q497" s="213">
        <v>25</v>
      </c>
      <c r="R497" s="213">
        <v>450</v>
      </c>
      <c r="S497" s="145" t="str">
        <f t="shared" si="238"/>
        <v>II</v>
      </c>
      <c r="T497" s="146" t="s">
        <v>103</v>
      </c>
      <c r="U497" s="163" t="s">
        <v>117</v>
      </c>
      <c r="V497" s="179">
        <v>1</v>
      </c>
      <c r="W497" s="175" t="s">
        <v>105</v>
      </c>
      <c r="X497" s="176" t="s">
        <v>106</v>
      </c>
      <c r="Y497" s="176" t="s">
        <v>106</v>
      </c>
      <c r="Z497" s="175" t="s">
        <v>106</v>
      </c>
      <c r="AA497" s="175" t="s">
        <v>320</v>
      </c>
      <c r="AB497" s="175" t="s">
        <v>106</v>
      </c>
      <c r="AC497" s="445" t="s">
        <v>109</v>
      </c>
      <c r="AD497" s="446"/>
      <c r="AE497" s="446"/>
    </row>
    <row r="498" spans="1:31" ht="357" hidden="1" customHeight="1">
      <c r="A498" s="188" t="s">
        <v>567</v>
      </c>
      <c r="B498" s="189" t="s">
        <v>92</v>
      </c>
      <c r="C498" s="190" t="s">
        <v>599</v>
      </c>
      <c r="D498" s="190" t="s">
        <v>317</v>
      </c>
      <c r="E498" s="190" t="s">
        <v>601</v>
      </c>
      <c r="F498" s="156" t="s">
        <v>130</v>
      </c>
      <c r="G498" s="194" t="s">
        <v>442</v>
      </c>
      <c r="H498" s="155" t="s">
        <v>322</v>
      </c>
      <c r="I498" s="142" t="s">
        <v>99</v>
      </c>
      <c r="J498" s="143" t="s">
        <v>100</v>
      </c>
      <c r="K498" s="143" t="s">
        <v>100</v>
      </c>
      <c r="L498" s="143" t="s">
        <v>323</v>
      </c>
      <c r="M498" s="138">
        <v>6</v>
      </c>
      <c r="N498" s="138">
        <v>3</v>
      </c>
      <c r="O498" s="140">
        <v>18</v>
      </c>
      <c r="P498" s="140" t="s">
        <v>282</v>
      </c>
      <c r="Q498" s="138">
        <v>25</v>
      </c>
      <c r="R498" s="140">
        <v>450</v>
      </c>
      <c r="S498" s="145" t="str">
        <f t="shared" si="238"/>
        <v>II</v>
      </c>
      <c r="T498" s="156" t="s">
        <v>103</v>
      </c>
      <c r="U498" s="143" t="s">
        <v>104</v>
      </c>
      <c r="V498" s="179">
        <v>1</v>
      </c>
      <c r="W498" s="143" t="s">
        <v>130</v>
      </c>
      <c r="X498" s="143" t="s">
        <v>106</v>
      </c>
      <c r="Y498" s="143" t="s">
        <v>106</v>
      </c>
      <c r="Z498" s="143" t="s">
        <v>106</v>
      </c>
      <c r="AA498" s="143" t="s">
        <v>324</v>
      </c>
      <c r="AB498" s="143" t="s">
        <v>325</v>
      </c>
      <c r="AC498" s="445" t="s">
        <v>109</v>
      </c>
      <c r="AD498" s="446"/>
      <c r="AE498" s="446"/>
    </row>
    <row r="499" spans="1:31" ht="152.25" hidden="1" customHeight="1">
      <c r="A499" s="188" t="s">
        <v>567</v>
      </c>
      <c r="B499" s="189" t="s">
        <v>92</v>
      </c>
      <c r="C499" s="190" t="s">
        <v>599</v>
      </c>
      <c r="D499" s="190" t="s">
        <v>317</v>
      </c>
      <c r="E499" s="190" t="s">
        <v>601</v>
      </c>
      <c r="F499" s="156" t="s">
        <v>130</v>
      </c>
      <c r="G499" s="194" t="s">
        <v>326</v>
      </c>
      <c r="H499" s="215" t="s">
        <v>327</v>
      </c>
      <c r="I499" s="174" t="s">
        <v>328</v>
      </c>
      <c r="J499" s="176" t="s">
        <v>100</v>
      </c>
      <c r="K499" s="175" t="s">
        <v>100</v>
      </c>
      <c r="L499" s="175" t="s">
        <v>240</v>
      </c>
      <c r="M499" s="176">
        <v>2</v>
      </c>
      <c r="N499" s="176">
        <v>2</v>
      </c>
      <c r="O499" s="176">
        <v>4</v>
      </c>
      <c r="P499" s="144" t="s">
        <v>183</v>
      </c>
      <c r="Q499" s="176">
        <v>25</v>
      </c>
      <c r="R499" s="176">
        <v>100</v>
      </c>
      <c r="S499" s="145" t="str">
        <f t="shared" si="238"/>
        <v>III</v>
      </c>
      <c r="T499" s="146" t="s">
        <v>139</v>
      </c>
      <c r="U499" s="163" t="s">
        <v>241</v>
      </c>
      <c r="V499" s="179">
        <v>1</v>
      </c>
      <c r="W499" s="175" t="s">
        <v>105</v>
      </c>
      <c r="X499" s="176" t="s">
        <v>106</v>
      </c>
      <c r="Y499" s="175" t="s">
        <v>106</v>
      </c>
      <c r="Z499" s="176" t="s">
        <v>106</v>
      </c>
      <c r="AA499" s="162" t="s">
        <v>329</v>
      </c>
      <c r="AB499" s="148" t="s">
        <v>106</v>
      </c>
      <c r="AC499" s="432" t="s">
        <v>245</v>
      </c>
      <c r="AD499" s="432"/>
      <c r="AE499" s="417"/>
    </row>
    <row r="500" spans="1:31" ht="89.25" hidden="1" customHeight="1">
      <c r="A500" s="188" t="s">
        <v>567</v>
      </c>
      <c r="B500" s="189" t="s">
        <v>92</v>
      </c>
      <c r="C500" s="190" t="s">
        <v>599</v>
      </c>
      <c r="D500" s="190" t="s">
        <v>317</v>
      </c>
      <c r="E500" s="190" t="s">
        <v>601</v>
      </c>
      <c r="F500" s="156" t="s">
        <v>130</v>
      </c>
      <c r="G500" s="191" t="s">
        <v>443</v>
      </c>
      <c r="H500" s="155" t="s">
        <v>331</v>
      </c>
      <c r="I500" s="158" t="s">
        <v>332</v>
      </c>
      <c r="J500" s="148" t="s">
        <v>100</v>
      </c>
      <c r="K500" s="148" t="s">
        <v>100</v>
      </c>
      <c r="L500" s="148" t="s">
        <v>100</v>
      </c>
      <c r="M500" s="147">
        <v>2</v>
      </c>
      <c r="N500" s="147">
        <v>3</v>
      </c>
      <c r="O500" s="144">
        <v>6</v>
      </c>
      <c r="P500" s="144" t="s">
        <v>153</v>
      </c>
      <c r="Q500" s="147">
        <v>10</v>
      </c>
      <c r="R500" s="144">
        <v>60</v>
      </c>
      <c r="S500" s="145" t="str">
        <f t="shared" si="238"/>
        <v>III</v>
      </c>
      <c r="T500" s="146" t="s">
        <v>139</v>
      </c>
      <c r="U500" s="148" t="s">
        <v>140</v>
      </c>
      <c r="V500" s="179">
        <v>1</v>
      </c>
      <c r="W500" s="148" t="s">
        <v>105</v>
      </c>
      <c r="X500" s="148" t="s">
        <v>106</v>
      </c>
      <c r="Y500" s="148" t="s">
        <v>106</v>
      </c>
      <c r="Z500" s="148" t="s">
        <v>106</v>
      </c>
      <c r="AA500" s="148" t="s">
        <v>333</v>
      </c>
      <c r="AB500" s="148" t="s">
        <v>106</v>
      </c>
      <c r="AC500" s="422" t="s">
        <v>142</v>
      </c>
      <c r="AD500" s="423"/>
      <c r="AE500" s="433"/>
    </row>
    <row r="501" spans="1:31" ht="155.25" hidden="1" customHeight="1">
      <c r="A501" s="188" t="s">
        <v>567</v>
      </c>
      <c r="B501" s="189" t="s">
        <v>92</v>
      </c>
      <c r="C501" s="190" t="s">
        <v>599</v>
      </c>
      <c r="D501" s="190" t="s">
        <v>317</v>
      </c>
      <c r="E501" s="190" t="s">
        <v>601</v>
      </c>
      <c r="F501" s="156" t="s">
        <v>130</v>
      </c>
      <c r="G501" s="194" t="s">
        <v>444</v>
      </c>
      <c r="H501" s="158" t="s">
        <v>144</v>
      </c>
      <c r="I501" s="158" t="s">
        <v>335</v>
      </c>
      <c r="J501" s="148" t="s">
        <v>100</v>
      </c>
      <c r="K501" s="148" t="s">
        <v>100</v>
      </c>
      <c r="L501" s="148" t="s">
        <v>336</v>
      </c>
      <c r="M501" s="147">
        <v>2</v>
      </c>
      <c r="N501" s="147">
        <v>3</v>
      </c>
      <c r="O501" s="144">
        <v>6</v>
      </c>
      <c r="P501" s="144" t="s">
        <v>153</v>
      </c>
      <c r="Q501" s="147">
        <v>10</v>
      </c>
      <c r="R501" s="144">
        <v>60</v>
      </c>
      <c r="S501" s="145" t="str">
        <f t="shared" si="238"/>
        <v>III</v>
      </c>
      <c r="T501" s="146" t="s">
        <v>139</v>
      </c>
      <c r="U501" s="148" t="s">
        <v>148</v>
      </c>
      <c r="V501" s="179">
        <v>1</v>
      </c>
      <c r="W501" s="175" t="s">
        <v>105</v>
      </c>
      <c r="X501" s="148" t="s">
        <v>106</v>
      </c>
      <c r="Y501" s="148" t="s">
        <v>106</v>
      </c>
      <c r="Z501" s="148" t="s">
        <v>106</v>
      </c>
      <c r="AA501" s="148" t="s">
        <v>337</v>
      </c>
      <c r="AB501" s="148" t="s">
        <v>106</v>
      </c>
      <c r="AC501" s="422" t="s">
        <v>142</v>
      </c>
      <c r="AD501" s="423"/>
      <c r="AE501" s="433"/>
    </row>
    <row r="502" spans="1:31" ht="113.25" hidden="1" customHeight="1">
      <c r="A502" s="188" t="s">
        <v>567</v>
      </c>
      <c r="B502" s="189" t="s">
        <v>92</v>
      </c>
      <c r="C502" s="190" t="s">
        <v>599</v>
      </c>
      <c r="D502" s="190" t="s">
        <v>317</v>
      </c>
      <c r="E502" s="190" t="s">
        <v>601</v>
      </c>
      <c r="F502" s="156" t="s">
        <v>338</v>
      </c>
      <c r="G502" s="194" t="s">
        <v>445</v>
      </c>
      <c r="H502" s="142" t="s">
        <v>166</v>
      </c>
      <c r="I502" s="142" t="s">
        <v>340</v>
      </c>
      <c r="J502" s="143" t="s">
        <v>100</v>
      </c>
      <c r="K502" s="143" t="s">
        <v>100</v>
      </c>
      <c r="L502" s="143" t="s">
        <v>341</v>
      </c>
      <c r="M502" s="138">
        <v>2</v>
      </c>
      <c r="N502" s="138">
        <v>3</v>
      </c>
      <c r="O502" s="140">
        <v>6</v>
      </c>
      <c r="P502" s="140" t="s">
        <v>153</v>
      </c>
      <c r="Q502" s="138">
        <v>25</v>
      </c>
      <c r="R502" s="140">
        <v>150</v>
      </c>
      <c r="S502" s="145" t="str">
        <f t="shared" si="238"/>
        <v>II</v>
      </c>
      <c r="T502" s="146" t="s">
        <v>103</v>
      </c>
      <c r="U502" s="143" t="s">
        <v>169</v>
      </c>
      <c r="V502" s="179">
        <v>1</v>
      </c>
      <c r="W502" s="175" t="s">
        <v>105</v>
      </c>
      <c r="X502" s="143" t="s">
        <v>106</v>
      </c>
      <c r="Y502" s="143" t="s">
        <v>106</v>
      </c>
      <c r="Z502" s="143" t="s">
        <v>106</v>
      </c>
      <c r="AA502" s="143" t="s">
        <v>171</v>
      </c>
      <c r="AB502" s="143" t="s">
        <v>342</v>
      </c>
      <c r="AC502" s="422" t="s">
        <v>142</v>
      </c>
      <c r="AD502" s="423"/>
      <c r="AE502" s="433"/>
    </row>
    <row r="503" spans="1:31" ht="145.5" hidden="1" customHeight="1">
      <c r="A503" s="188" t="s">
        <v>567</v>
      </c>
      <c r="B503" s="189" t="s">
        <v>92</v>
      </c>
      <c r="C503" s="190" t="s">
        <v>599</v>
      </c>
      <c r="D503" s="190" t="s">
        <v>317</v>
      </c>
      <c r="E503" s="190" t="s">
        <v>601</v>
      </c>
      <c r="F503" s="156" t="s">
        <v>130</v>
      </c>
      <c r="G503" s="194" t="s">
        <v>343</v>
      </c>
      <c r="H503" s="142" t="s">
        <v>344</v>
      </c>
      <c r="I503" s="174" t="s">
        <v>345</v>
      </c>
      <c r="J503" s="176" t="s">
        <v>100</v>
      </c>
      <c r="K503" s="176" t="s">
        <v>100</v>
      </c>
      <c r="L503" s="176" t="s">
        <v>100</v>
      </c>
      <c r="M503" s="176">
        <v>2</v>
      </c>
      <c r="N503" s="176">
        <v>2</v>
      </c>
      <c r="O503" s="140">
        <v>4</v>
      </c>
      <c r="P503" s="144" t="s">
        <v>183</v>
      </c>
      <c r="Q503" s="176">
        <v>10</v>
      </c>
      <c r="R503" s="140">
        <v>40</v>
      </c>
      <c r="S503" s="145" t="str">
        <f t="shared" si="238"/>
        <v>III</v>
      </c>
      <c r="T503" s="146" t="s">
        <v>139</v>
      </c>
      <c r="U503" s="163" t="s">
        <v>346</v>
      </c>
      <c r="V503" s="179">
        <v>1</v>
      </c>
      <c r="W503" s="175" t="s">
        <v>105</v>
      </c>
      <c r="X503" s="176" t="s">
        <v>106</v>
      </c>
      <c r="Y503" s="176" t="s">
        <v>106</v>
      </c>
      <c r="Z503" s="176" t="s">
        <v>106</v>
      </c>
      <c r="AA503" s="175" t="s">
        <v>347</v>
      </c>
      <c r="AB503" s="148" t="s">
        <v>106</v>
      </c>
      <c r="AC503" s="422" t="s">
        <v>186</v>
      </c>
      <c r="AD503" s="423"/>
      <c r="AE503" s="423"/>
    </row>
    <row r="504" spans="1:31" ht="159.75" hidden="1" customHeight="1">
      <c r="A504" s="188" t="s">
        <v>567</v>
      </c>
      <c r="B504" s="189" t="s">
        <v>92</v>
      </c>
      <c r="C504" s="190" t="s">
        <v>599</v>
      </c>
      <c r="D504" s="190" t="s">
        <v>317</v>
      </c>
      <c r="E504" s="190" t="s">
        <v>601</v>
      </c>
      <c r="F504" s="156" t="s">
        <v>130</v>
      </c>
      <c r="G504" s="194" t="s">
        <v>348</v>
      </c>
      <c r="H504" s="160" t="s">
        <v>349</v>
      </c>
      <c r="I504" s="160" t="s">
        <v>350</v>
      </c>
      <c r="J504" s="153" t="s">
        <v>100</v>
      </c>
      <c r="K504" s="153" t="s">
        <v>100</v>
      </c>
      <c r="L504" s="153" t="s">
        <v>100</v>
      </c>
      <c r="M504" s="149">
        <v>2</v>
      </c>
      <c r="N504" s="149">
        <v>3</v>
      </c>
      <c r="O504" s="176">
        <v>6</v>
      </c>
      <c r="P504" s="144" t="s">
        <v>153</v>
      </c>
      <c r="Q504" s="149">
        <v>10</v>
      </c>
      <c r="R504" s="150">
        <v>60</v>
      </c>
      <c r="S504" s="145" t="str">
        <f t="shared" si="238"/>
        <v>III</v>
      </c>
      <c r="T504" s="152" t="s">
        <v>139</v>
      </c>
      <c r="U504" s="152" t="s">
        <v>351</v>
      </c>
      <c r="V504" s="179">
        <v>1</v>
      </c>
      <c r="W504" s="175" t="s">
        <v>105</v>
      </c>
      <c r="X504" s="153" t="s">
        <v>106</v>
      </c>
      <c r="Y504" s="153" t="s">
        <v>106</v>
      </c>
      <c r="Z504" s="153" t="s">
        <v>106</v>
      </c>
      <c r="AA504" s="153" t="s">
        <v>337</v>
      </c>
      <c r="AB504" s="176" t="s">
        <v>106</v>
      </c>
      <c r="AC504" s="432" t="s">
        <v>256</v>
      </c>
      <c r="AD504" s="432"/>
      <c r="AE504" s="417"/>
    </row>
    <row r="505" spans="1:31" ht="159" hidden="1" customHeight="1">
      <c r="A505" s="188" t="s">
        <v>567</v>
      </c>
      <c r="B505" s="189" t="s">
        <v>92</v>
      </c>
      <c r="C505" s="190" t="s">
        <v>599</v>
      </c>
      <c r="D505" s="190" t="s">
        <v>317</v>
      </c>
      <c r="E505" s="190" t="s">
        <v>601</v>
      </c>
      <c r="F505" s="156" t="s">
        <v>130</v>
      </c>
      <c r="G505" s="194" t="s">
        <v>446</v>
      </c>
      <c r="H505" s="158" t="s">
        <v>353</v>
      </c>
      <c r="I505" s="174" t="s">
        <v>289</v>
      </c>
      <c r="J505" s="162" t="s">
        <v>100</v>
      </c>
      <c r="K505" s="162" t="s">
        <v>100</v>
      </c>
      <c r="L505" s="174" t="s">
        <v>100</v>
      </c>
      <c r="M505" s="147">
        <v>2</v>
      </c>
      <c r="N505" s="147">
        <v>3</v>
      </c>
      <c r="O505" s="144">
        <v>4</v>
      </c>
      <c r="P505" s="144" t="s">
        <v>183</v>
      </c>
      <c r="Q505" s="147">
        <v>25</v>
      </c>
      <c r="R505" s="150">
        <v>100</v>
      </c>
      <c r="S505" s="145" t="str">
        <f t="shared" si="238"/>
        <v>III</v>
      </c>
      <c r="T505" s="146" t="s">
        <v>139</v>
      </c>
      <c r="U505" s="175" t="s">
        <v>273</v>
      </c>
      <c r="V505" s="179">
        <v>1</v>
      </c>
      <c r="W505" s="175" t="s">
        <v>105</v>
      </c>
      <c r="X505" s="176" t="s">
        <v>106</v>
      </c>
      <c r="Y505" s="176" t="s">
        <v>106</v>
      </c>
      <c r="Z505" s="175" t="s">
        <v>106</v>
      </c>
      <c r="AA505" s="175" t="s">
        <v>354</v>
      </c>
      <c r="AB505" s="176" t="s">
        <v>106</v>
      </c>
      <c r="AC505" s="432" t="s">
        <v>256</v>
      </c>
      <c r="AD505" s="432"/>
      <c r="AE505" s="417"/>
    </row>
    <row r="506" spans="1:31" ht="170.25" hidden="1" customHeight="1">
      <c r="A506" s="188" t="s">
        <v>567</v>
      </c>
      <c r="B506" s="189" t="s">
        <v>92</v>
      </c>
      <c r="C506" s="190" t="s">
        <v>599</v>
      </c>
      <c r="D506" s="190" t="s">
        <v>317</v>
      </c>
      <c r="E506" s="190" t="s">
        <v>601</v>
      </c>
      <c r="F506" s="156" t="s">
        <v>130</v>
      </c>
      <c r="G506" s="194" t="s">
        <v>355</v>
      </c>
      <c r="H506" s="158" t="s">
        <v>311</v>
      </c>
      <c r="I506" s="174" t="s">
        <v>312</v>
      </c>
      <c r="J506" s="176" t="s">
        <v>100</v>
      </c>
      <c r="K506" s="162" t="s">
        <v>100</v>
      </c>
      <c r="L506" s="175" t="s">
        <v>100</v>
      </c>
      <c r="M506" s="176">
        <v>2</v>
      </c>
      <c r="N506" s="176">
        <v>2</v>
      </c>
      <c r="O506" s="144">
        <v>4</v>
      </c>
      <c r="P506" s="144" t="s">
        <v>183</v>
      </c>
      <c r="Q506" s="147">
        <v>25</v>
      </c>
      <c r="R506" s="150">
        <v>100</v>
      </c>
      <c r="S506" s="145" t="str">
        <f t="shared" si="238"/>
        <v>III</v>
      </c>
      <c r="T506" s="146" t="s">
        <v>139</v>
      </c>
      <c r="U506" s="163" t="s">
        <v>315</v>
      </c>
      <c r="V506" s="179">
        <v>1</v>
      </c>
      <c r="W506" s="175" t="s">
        <v>105</v>
      </c>
      <c r="X506" s="176" t="s">
        <v>106</v>
      </c>
      <c r="Y506" s="176" t="s">
        <v>106</v>
      </c>
      <c r="Z506" s="176" t="s">
        <v>106</v>
      </c>
      <c r="AA506" s="162" t="s">
        <v>316</v>
      </c>
      <c r="AB506" s="176" t="s">
        <v>106</v>
      </c>
      <c r="AC506" s="432" t="s">
        <v>256</v>
      </c>
      <c r="AD506" s="432"/>
      <c r="AE506" s="417"/>
    </row>
    <row r="507" spans="1:31" ht="143.25" hidden="1" customHeight="1">
      <c r="A507" s="188" t="s">
        <v>567</v>
      </c>
      <c r="B507" s="189" t="s">
        <v>92</v>
      </c>
      <c r="C507" s="190" t="s">
        <v>599</v>
      </c>
      <c r="D507" s="190" t="s">
        <v>317</v>
      </c>
      <c r="E507" s="190" t="s">
        <v>601</v>
      </c>
      <c r="F507" s="156" t="s">
        <v>130</v>
      </c>
      <c r="G507" s="194" t="s">
        <v>356</v>
      </c>
      <c r="H507" s="158" t="s">
        <v>306</v>
      </c>
      <c r="I507" s="174" t="s">
        <v>297</v>
      </c>
      <c r="J507" s="176" t="s">
        <v>100</v>
      </c>
      <c r="K507" s="162" t="s">
        <v>100</v>
      </c>
      <c r="L507" s="163" t="s">
        <v>307</v>
      </c>
      <c r="M507" s="176">
        <v>2</v>
      </c>
      <c r="N507" s="176">
        <v>2</v>
      </c>
      <c r="O507" s="144">
        <v>4</v>
      </c>
      <c r="P507" s="144" t="s">
        <v>183</v>
      </c>
      <c r="Q507" s="147">
        <v>25</v>
      </c>
      <c r="R507" s="150">
        <v>100</v>
      </c>
      <c r="S507" s="145" t="str">
        <f t="shared" si="238"/>
        <v>III</v>
      </c>
      <c r="T507" s="146" t="s">
        <v>139</v>
      </c>
      <c r="U507" s="163" t="s">
        <v>308</v>
      </c>
      <c r="V507" s="179">
        <v>1</v>
      </c>
      <c r="W507" s="175" t="s">
        <v>105</v>
      </c>
      <c r="X507" s="176" t="s">
        <v>106</v>
      </c>
      <c r="Y507" s="176" t="s">
        <v>106</v>
      </c>
      <c r="Z507" s="175" t="s">
        <v>106</v>
      </c>
      <c r="AA507" s="162" t="s">
        <v>309</v>
      </c>
      <c r="AB507" s="162" t="s">
        <v>106</v>
      </c>
      <c r="AC507" s="432" t="s">
        <v>256</v>
      </c>
      <c r="AD507" s="432"/>
      <c r="AE507" s="417"/>
    </row>
    <row r="508" spans="1:31" ht="108.75" hidden="1" customHeight="1">
      <c r="A508" s="188" t="s">
        <v>567</v>
      </c>
      <c r="B508" s="189" t="s">
        <v>92</v>
      </c>
      <c r="C508" s="190" t="s">
        <v>599</v>
      </c>
      <c r="D508" s="190" t="s">
        <v>317</v>
      </c>
      <c r="E508" s="190" t="s">
        <v>601</v>
      </c>
      <c r="F508" s="156" t="s">
        <v>130</v>
      </c>
      <c r="G508" s="194" t="s">
        <v>447</v>
      </c>
      <c r="H508" s="174" t="s">
        <v>358</v>
      </c>
      <c r="I508" s="174" t="s">
        <v>359</v>
      </c>
      <c r="J508" s="176" t="s">
        <v>100</v>
      </c>
      <c r="K508" s="175" t="s">
        <v>360</v>
      </c>
      <c r="L508" s="175" t="s">
        <v>360</v>
      </c>
      <c r="M508" s="176">
        <v>6</v>
      </c>
      <c r="N508" s="176">
        <v>2</v>
      </c>
      <c r="O508" s="176">
        <v>12</v>
      </c>
      <c r="P508" s="144" t="s">
        <v>282</v>
      </c>
      <c r="Q508" s="213">
        <v>25</v>
      </c>
      <c r="R508" s="150">
        <v>300</v>
      </c>
      <c r="S508" s="145" t="str">
        <f>IF(R508="","",IF(AND(R508&gt;=600,R508&lt;=4000),"I",IF(AND(R508&gt;=150,R508&lt;=500),"II",IF(AND(R508&gt;=40,R508&lt;=120),"III",IF(OR(R508&lt;=20,R508&gt;=0),"IV")))))</f>
        <v>II</v>
      </c>
      <c r="T508" s="146" t="s">
        <v>103</v>
      </c>
      <c r="U508" s="175" t="s">
        <v>190</v>
      </c>
      <c r="V508" s="179">
        <v>1</v>
      </c>
      <c r="W508" s="175" t="s">
        <v>105</v>
      </c>
      <c r="X508" s="176" t="s">
        <v>106</v>
      </c>
      <c r="Y508" s="176" t="s">
        <v>106</v>
      </c>
      <c r="Z508" s="175" t="s">
        <v>106</v>
      </c>
      <c r="AA508" s="162" t="s">
        <v>361</v>
      </c>
      <c r="AB508" s="176" t="s">
        <v>106</v>
      </c>
      <c r="AC508" s="422" t="s">
        <v>362</v>
      </c>
      <c r="AD508" s="423"/>
      <c r="AE508" s="433"/>
    </row>
    <row r="509" spans="1:31" ht="162" hidden="1" customHeight="1">
      <c r="A509" s="188" t="s">
        <v>567</v>
      </c>
      <c r="B509" s="189" t="s">
        <v>92</v>
      </c>
      <c r="C509" s="190" t="s">
        <v>599</v>
      </c>
      <c r="D509" s="190" t="s">
        <v>600</v>
      </c>
      <c r="E509" s="190" t="s">
        <v>601</v>
      </c>
      <c r="F509" s="6" t="s">
        <v>130</v>
      </c>
      <c r="G509" s="191" t="s">
        <v>448</v>
      </c>
      <c r="H509" s="173" t="s">
        <v>364</v>
      </c>
      <c r="I509" s="173" t="s">
        <v>365</v>
      </c>
      <c r="J509" s="179" t="s">
        <v>100</v>
      </c>
      <c r="K509" s="177" t="s">
        <v>366</v>
      </c>
      <c r="L509" s="177" t="s">
        <v>367</v>
      </c>
      <c r="M509" s="179">
        <v>6</v>
      </c>
      <c r="N509" s="179">
        <v>2</v>
      </c>
      <c r="O509" s="179">
        <f t="shared" ref="O509" si="239">M509*N509</f>
        <v>12</v>
      </c>
      <c r="P509" s="144" t="str">
        <f t="shared" ref="P509" si="240">IF(OR(O509="",O509=0),"",IF(O509&lt;5,"B",IF(O509&lt;9,"M",IF(O509&lt;21,"A","MA"))))</f>
        <v>A</v>
      </c>
      <c r="Q509" s="178">
        <v>25</v>
      </c>
      <c r="R509" s="150">
        <f t="shared" ref="R509" si="241">O509*Q509</f>
        <v>300</v>
      </c>
      <c r="S509" s="145" t="str">
        <f t="shared" ref="S509:S518" si="242">IF(R509="","",IF(AND(R509&gt;=600,R509&lt;=4000),"I",IF(AND(R509&gt;=150,R509&lt;=500),"II",IF(AND(R509&gt;=40,R509&lt;=120),"III",IF(OR(R509&lt;=20,R509&gt;=0),"IV")))))</f>
        <v>II</v>
      </c>
      <c r="T509" s="146" t="s">
        <v>103</v>
      </c>
      <c r="U509" s="177" t="s">
        <v>190</v>
      </c>
      <c r="V509" s="179">
        <v>1</v>
      </c>
      <c r="W509" s="177" t="s">
        <v>105</v>
      </c>
      <c r="X509" s="179" t="s">
        <v>106</v>
      </c>
      <c r="Y509" s="179" t="s">
        <v>106</v>
      </c>
      <c r="Z509" s="179" t="s">
        <v>106</v>
      </c>
      <c r="AA509" s="173" t="s">
        <v>368</v>
      </c>
      <c r="AB509" s="179" t="s">
        <v>106</v>
      </c>
      <c r="AC509" s="422" t="s">
        <v>362</v>
      </c>
      <c r="AD509" s="423"/>
      <c r="AE509" s="433"/>
    </row>
    <row r="510" spans="1:31" ht="108" hidden="1" customHeight="1">
      <c r="A510" s="188" t="s">
        <v>567</v>
      </c>
      <c r="B510" s="189" t="s">
        <v>92</v>
      </c>
      <c r="C510" s="190" t="s">
        <v>599</v>
      </c>
      <c r="D510" s="190" t="s">
        <v>600</v>
      </c>
      <c r="E510" s="190" t="s">
        <v>601</v>
      </c>
      <c r="F510" s="156" t="s">
        <v>96</v>
      </c>
      <c r="G510" s="142" t="s">
        <v>369</v>
      </c>
      <c r="H510" s="160" t="s">
        <v>370</v>
      </c>
      <c r="I510" s="160" t="s">
        <v>371</v>
      </c>
      <c r="J510" s="153" t="s">
        <v>372</v>
      </c>
      <c r="K510" s="153" t="s">
        <v>100</v>
      </c>
      <c r="L510" s="153" t="s">
        <v>100</v>
      </c>
      <c r="M510" s="149">
        <v>2</v>
      </c>
      <c r="N510" s="149">
        <v>3</v>
      </c>
      <c r="O510" s="176">
        <v>6</v>
      </c>
      <c r="P510" s="144" t="s">
        <v>153</v>
      </c>
      <c r="Q510" s="149">
        <v>10</v>
      </c>
      <c r="R510" s="150">
        <v>60</v>
      </c>
      <c r="S510" s="101" t="str">
        <f t="shared" si="242"/>
        <v>III</v>
      </c>
      <c r="T510" s="152" t="s">
        <v>139</v>
      </c>
      <c r="U510" s="152" t="s">
        <v>373</v>
      </c>
      <c r="V510" s="179">
        <v>1</v>
      </c>
      <c r="W510" s="175" t="s">
        <v>105</v>
      </c>
      <c r="X510" s="153" t="s">
        <v>106</v>
      </c>
      <c r="Y510" s="153" t="s">
        <v>106</v>
      </c>
      <c r="Z510" s="153" t="s">
        <v>106</v>
      </c>
      <c r="AA510" s="153" t="s">
        <v>374</v>
      </c>
      <c r="AB510" s="176" t="s">
        <v>106</v>
      </c>
      <c r="AC510" s="436" t="s">
        <v>256</v>
      </c>
      <c r="AD510" s="436"/>
      <c r="AE510" s="436"/>
    </row>
    <row r="511" spans="1:31" ht="142.5" hidden="1" customHeight="1">
      <c r="A511" s="188" t="s">
        <v>567</v>
      </c>
      <c r="B511" s="189" t="s">
        <v>92</v>
      </c>
      <c r="C511" s="190" t="s">
        <v>599</v>
      </c>
      <c r="D511" s="190" t="s">
        <v>600</v>
      </c>
      <c r="E511" s="190" t="s">
        <v>601</v>
      </c>
      <c r="F511" s="156" t="s">
        <v>96</v>
      </c>
      <c r="G511" s="142" t="s">
        <v>375</v>
      </c>
      <c r="H511" s="160" t="s">
        <v>376</v>
      </c>
      <c r="I511" s="160" t="s">
        <v>377</v>
      </c>
      <c r="J511" s="153" t="s">
        <v>378</v>
      </c>
      <c r="K511" s="153" t="s">
        <v>100</v>
      </c>
      <c r="L511" s="153" t="s">
        <v>100</v>
      </c>
      <c r="M511" s="149">
        <v>2</v>
      </c>
      <c r="N511" s="149">
        <v>3</v>
      </c>
      <c r="O511" s="176">
        <v>6</v>
      </c>
      <c r="P511" s="144" t="s">
        <v>153</v>
      </c>
      <c r="Q511" s="149">
        <v>10</v>
      </c>
      <c r="R511" s="150">
        <v>60</v>
      </c>
      <c r="S511" s="101" t="str">
        <f t="shared" si="242"/>
        <v>III</v>
      </c>
      <c r="T511" s="152" t="s">
        <v>139</v>
      </c>
      <c r="U511" s="152" t="s">
        <v>379</v>
      </c>
      <c r="V511" s="179">
        <v>1</v>
      </c>
      <c r="W511" s="175" t="s">
        <v>105</v>
      </c>
      <c r="X511" s="153" t="s">
        <v>106</v>
      </c>
      <c r="Y511" s="153" t="s">
        <v>106</v>
      </c>
      <c r="Z511" s="153" t="s">
        <v>106</v>
      </c>
      <c r="AA511" s="153" t="s">
        <v>380</v>
      </c>
      <c r="AB511" s="176" t="s">
        <v>106</v>
      </c>
      <c r="AC511" s="436" t="s">
        <v>256</v>
      </c>
      <c r="AD511" s="436"/>
      <c r="AE511" s="436"/>
    </row>
    <row r="512" spans="1:31" ht="140.25" hidden="1" customHeight="1">
      <c r="A512" s="188" t="s">
        <v>567</v>
      </c>
      <c r="B512" s="189" t="s">
        <v>92</v>
      </c>
      <c r="C512" s="190" t="s">
        <v>599</v>
      </c>
      <c r="D512" s="190" t="s">
        <v>600</v>
      </c>
      <c r="E512" s="190" t="s">
        <v>601</v>
      </c>
      <c r="F512" s="156" t="s">
        <v>96</v>
      </c>
      <c r="G512" s="142" t="s">
        <v>381</v>
      </c>
      <c r="H512" s="160" t="s">
        <v>382</v>
      </c>
      <c r="I512" s="160" t="s">
        <v>383</v>
      </c>
      <c r="J512" s="153" t="s">
        <v>100</v>
      </c>
      <c r="K512" s="153" t="s">
        <v>100</v>
      </c>
      <c r="L512" s="153" t="s">
        <v>100</v>
      </c>
      <c r="M512" s="149">
        <v>2</v>
      </c>
      <c r="N512" s="149">
        <v>2</v>
      </c>
      <c r="O512" s="176">
        <v>4</v>
      </c>
      <c r="P512" s="144" t="s">
        <v>183</v>
      </c>
      <c r="Q512" s="149">
        <v>25</v>
      </c>
      <c r="R512" s="150">
        <v>100</v>
      </c>
      <c r="S512" s="101" t="str">
        <f t="shared" si="242"/>
        <v>III</v>
      </c>
      <c r="T512" s="152" t="s">
        <v>139</v>
      </c>
      <c r="U512" s="152" t="s">
        <v>384</v>
      </c>
      <c r="V512" s="179">
        <v>1</v>
      </c>
      <c r="W512" s="175" t="s">
        <v>105</v>
      </c>
      <c r="X512" s="153" t="s">
        <v>106</v>
      </c>
      <c r="Y512" s="153" t="s">
        <v>106</v>
      </c>
      <c r="Z512" s="153" t="s">
        <v>106</v>
      </c>
      <c r="AA512" s="153" t="s">
        <v>385</v>
      </c>
      <c r="AB512" s="176" t="s">
        <v>106</v>
      </c>
      <c r="AC512" s="436" t="s">
        <v>256</v>
      </c>
      <c r="AD512" s="436"/>
      <c r="AE512" s="436"/>
    </row>
    <row r="513" spans="1:31" ht="153.75" hidden="1" customHeight="1">
      <c r="A513" s="188" t="s">
        <v>567</v>
      </c>
      <c r="B513" s="189" t="s">
        <v>92</v>
      </c>
      <c r="C513" s="190" t="s">
        <v>599</v>
      </c>
      <c r="D513" s="190" t="s">
        <v>600</v>
      </c>
      <c r="E513" s="190" t="s">
        <v>601</v>
      </c>
      <c r="F513" s="156" t="s">
        <v>96</v>
      </c>
      <c r="G513" s="142" t="s">
        <v>386</v>
      </c>
      <c r="H513" s="158" t="s">
        <v>269</v>
      </c>
      <c r="I513" s="174" t="s">
        <v>387</v>
      </c>
      <c r="J513" s="162" t="s">
        <v>100</v>
      </c>
      <c r="K513" s="162" t="s">
        <v>100</v>
      </c>
      <c r="L513" s="174" t="s">
        <v>100</v>
      </c>
      <c r="M513" s="147">
        <v>2</v>
      </c>
      <c r="N513" s="147">
        <v>3</v>
      </c>
      <c r="O513" s="144">
        <v>4</v>
      </c>
      <c r="P513" s="144" t="s">
        <v>183</v>
      </c>
      <c r="Q513" s="147">
        <v>25</v>
      </c>
      <c r="R513" s="150">
        <v>100</v>
      </c>
      <c r="S513" s="101" t="str">
        <f t="shared" si="242"/>
        <v>III</v>
      </c>
      <c r="T513" s="146" t="s">
        <v>139</v>
      </c>
      <c r="U513" s="175" t="s">
        <v>273</v>
      </c>
      <c r="V513" s="179">
        <v>1</v>
      </c>
      <c r="W513" s="175" t="s">
        <v>105</v>
      </c>
      <c r="X513" s="176" t="s">
        <v>106</v>
      </c>
      <c r="Y513" s="176" t="s">
        <v>106</v>
      </c>
      <c r="Z513" s="175" t="s">
        <v>388</v>
      </c>
      <c r="AA513" s="175" t="s">
        <v>389</v>
      </c>
      <c r="AB513" s="176" t="s">
        <v>106</v>
      </c>
      <c r="AC513" s="436" t="s">
        <v>256</v>
      </c>
      <c r="AD513" s="436"/>
      <c r="AE513" s="436"/>
    </row>
    <row r="514" spans="1:31" ht="113.25" hidden="1" customHeight="1">
      <c r="A514" s="188" t="s">
        <v>567</v>
      </c>
      <c r="B514" s="189" t="s">
        <v>92</v>
      </c>
      <c r="C514" s="190" t="s">
        <v>599</v>
      </c>
      <c r="D514" s="190" t="s">
        <v>600</v>
      </c>
      <c r="E514" s="190" t="s">
        <v>601</v>
      </c>
      <c r="F514" s="156" t="s">
        <v>96</v>
      </c>
      <c r="G514" s="142" t="s">
        <v>390</v>
      </c>
      <c r="H514" s="158" t="s">
        <v>269</v>
      </c>
      <c r="I514" s="174" t="s">
        <v>387</v>
      </c>
      <c r="J514" s="162" t="s">
        <v>100</v>
      </c>
      <c r="K514" s="162" t="s">
        <v>100</v>
      </c>
      <c r="L514" s="174" t="s">
        <v>100</v>
      </c>
      <c r="M514" s="147">
        <v>2</v>
      </c>
      <c r="N514" s="147">
        <v>3</v>
      </c>
      <c r="O514" s="144">
        <v>4</v>
      </c>
      <c r="P514" s="144" t="s">
        <v>183</v>
      </c>
      <c r="Q514" s="147">
        <v>25</v>
      </c>
      <c r="R514" s="150">
        <v>100</v>
      </c>
      <c r="S514" s="101" t="str">
        <f t="shared" si="242"/>
        <v>III</v>
      </c>
      <c r="T514" s="146" t="s">
        <v>139</v>
      </c>
      <c r="U514" s="175" t="s">
        <v>273</v>
      </c>
      <c r="V514" s="179">
        <v>1</v>
      </c>
      <c r="W514" s="175" t="s">
        <v>105</v>
      </c>
      <c r="X514" s="176" t="s">
        <v>106</v>
      </c>
      <c r="Y514" s="176" t="s">
        <v>106</v>
      </c>
      <c r="Z514" s="175" t="s">
        <v>388</v>
      </c>
      <c r="AA514" s="175" t="s">
        <v>389</v>
      </c>
      <c r="AB514" s="176" t="s">
        <v>106</v>
      </c>
      <c r="AC514" s="436" t="s">
        <v>256</v>
      </c>
      <c r="AD514" s="436"/>
      <c r="AE514" s="436"/>
    </row>
    <row r="515" spans="1:31" ht="122.25" hidden="1" customHeight="1">
      <c r="A515" s="188" t="s">
        <v>567</v>
      </c>
      <c r="B515" s="189" t="s">
        <v>92</v>
      </c>
      <c r="C515" s="190" t="s">
        <v>599</v>
      </c>
      <c r="D515" s="190" t="s">
        <v>600</v>
      </c>
      <c r="E515" s="190" t="s">
        <v>601</v>
      </c>
      <c r="F515" s="217" t="s">
        <v>130</v>
      </c>
      <c r="G515" s="218" t="s">
        <v>391</v>
      </c>
      <c r="H515" s="219" t="s">
        <v>392</v>
      </c>
      <c r="I515" s="220" t="s">
        <v>393</v>
      </c>
      <c r="J515" s="175" t="s">
        <v>394</v>
      </c>
      <c r="K515" s="217" t="s">
        <v>395</v>
      </c>
      <c r="L515" s="176" t="s">
        <v>100</v>
      </c>
      <c r="M515" s="176">
        <v>6</v>
      </c>
      <c r="N515" s="176">
        <v>2</v>
      </c>
      <c r="O515" s="176">
        <v>12</v>
      </c>
      <c r="P515" s="144" t="s">
        <v>282</v>
      </c>
      <c r="Q515" s="213">
        <v>25</v>
      </c>
      <c r="R515" s="150">
        <v>300</v>
      </c>
      <c r="S515" s="101" t="str">
        <f t="shared" si="242"/>
        <v>II</v>
      </c>
      <c r="T515" s="146" t="s">
        <v>103</v>
      </c>
      <c r="U515" s="217" t="s">
        <v>396</v>
      </c>
      <c r="V515" s="179">
        <v>1</v>
      </c>
      <c r="W515" s="175" t="s">
        <v>105</v>
      </c>
      <c r="X515" s="176" t="s">
        <v>106</v>
      </c>
      <c r="Y515" s="176" t="s">
        <v>106</v>
      </c>
      <c r="Z515" s="175" t="s">
        <v>397</v>
      </c>
      <c r="AA515" s="269" t="s">
        <v>398</v>
      </c>
      <c r="AB515" s="176" t="s">
        <v>106</v>
      </c>
      <c r="AC515" s="436" t="s">
        <v>256</v>
      </c>
      <c r="AD515" s="436"/>
      <c r="AE515" s="436"/>
    </row>
    <row r="516" spans="1:31" ht="120.75" hidden="1" customHeight="1">
      <c r="A516" s="188" t="s">
        <v>567</v>
      </c>
      <c r="B516" s="189" t="s">
        <v>92</v>
      </c>
      <c r="C516" s="190" t="s">
        <v>599</v>
      </c>
      <c r="D516" s="190" t="s">
        <v>600</v>
      </c>
      <c r="E516" s="190" t="s">
        <v>601</v>
      </c>
      <c r="F516" s="217" t="s">
        <v>130</v>
      </c>
      <c r="G516" s="218" t="s">
        <v>399</v>
      </c>
      <c r="H516" s="219" t="s">
        <v>400</v>
      </c>
      <c r="I516" s="220" t="s">
        <v>401</v>
      </c>
      <c r="J516" s="175" t="s">
        <v>402</v>
      </c>
      <c r="K516" s="217" t="s">
        <v>395</v>
      </c>
      <c r="L516" s="175" t="s">
        <v>403</v>
      </c>
      <c r="M516" s="176">
        <v>6</v>
      </c>
      <c r="N516" s="176">
        <v>2</v>
      </c>
      <c r="O516" s="176">
        <v>12</v>
      </c>
      <c r="P516" s="144" t="s">
        <v>282</v>
      </c>
      <c r="Q516" s="213">
        <v>25</v>
      </c>
      <c r="R516" s="150">
        <v>300</v>
      </c>
      <c r="S516" s="101" t="str">
        <f t="shared" si="242"/>
        <v>II</v>
      </c>
      <c r="T516" s="146" t="s">
        <v>103</v>
      </c>
      <c r="U516" s="217" t="s">
        <v>396</v>
      </c>
      <c r="V516" s="179">
        <v>1</v>
      </c>
      <c r="W516" s="175" t="s">
        <v>105</v>
      </c>
      <c r="X516" s="176" t="s">
        <v>106</v>
      </c>
      <c r="Y516" s="176" t="s">
        <v>106</v>
      </c>
      <c r="Z516" s="175" t="s">
        <v>397</v>
      </c>
      <c r="AA516" s="269" t="s">
        <v>398</v>
      </c>
      <c r="AB516" s="176" t="s">
        <v>106</v>
      </c>
      <c r="AC516" s="422" t="s">
        <v>142</v>
      </c>
      <c r="AD516" s="423"/>
      <c r="AE516" s="433"/>
    </row>
    <row r="517" spans="1:31" ht="192.75" hidden="1" customHeight="1">
      <c r="A517" s="188" t="s">
        <v>567</v>
      </c>
      <c r="B517" s="189" t="s">
        <v>92</v>
      </c>
      <c r="C517" s="190" t="s">
        <v>599</v>
      </c>
      <c r="D517" s="190" t="s">
        <v>600</v>
      </c>
      <c r="E517" s="190" t="s">
        <v>601</v>
      </c>
      <c r="F517" s="217" t="s">
        <v>130</v>
      </c>
      <c r="G517" s="218" t="s">
        <v>399</v>
      </c>
      <c r="H517" s="219" t="s">
        <v>404</v>
      </c>
      <c r="I517" s="220" t="s">
        <v>405</v>
      </c>
      <c r="J517" s="175" t="s">
        <v>406</v>
      </c>
      <c r="K517" s="148" t="s">
        <v>407</v>
      </c>
      <c r="L517" s="148" t="s">
        <v>100</v>
      </c>
      <c r="M517" s="147">
        <v>2</v>
      </c>
      <c r="N517" s="147">
        <v>3</v>
      </c>
      <c r="O517" s="144">
        <v>6</v>
      </c>
      <c r="P517" s="144" t="s">
        <v>153</v>
      </c>
      <c r="Q517" s="147">
        <v>10</v>
      </c>
      <c r="R517" s="144">
        <v>60</v>
      </c>
      <c r="S517" s="101" t="str">
        <f t="shared" si="242"/>
        <v>III</v>
      </c>
      <c r="T517" s="146" t="s">
        <v>139</v>
      </c>
      <c r="U517" s="148" t="s">
        <v>140</v>
      </c>
      <c r="V517" s="179">
        <v>1</v>
      </c>
      <c r="W517" s="148" t="s">
        <v>105</v>
      </c>
      <c r="X517" s="148" t="s">
        <v>106</v>
      </c>
      <c r="Y517" s="148" t="s">
        <v>106</v>
      </c>
      <c r="Z517" s="148" t="s">
        <v>106</v>
      </c>
      <c r="AA517" s="148" t="s">
        <v>333</v>
      </c>
      <c r="AB517" s="148" t="s">
        <v>106</v>
      </c>
      <c r="AC517" s="422" t="s">
        <v>142</v>
      </c>
      <c r="AD517" s="423"/>
      <c r="AE517" s="433"/>
    </row>
    <row r="518" spans="1:31" ht="198.75" hidden="1" customHeight="1">
      <c r="A518" s="188" t="s">
        <v>567</v>
      </c>
      <c r="B518" s="189" t="s">
        <v>92</v>
      </c>
      <c r="C518" s="190" t="s">
        <v>611</v>
      </c>
      <c r="D518" s="190" t="s">
        <v>612</v>
      </c>
      <c r="E518" s="190" t="s">
        <v>613</v>
      </c>
      <c r="F518" s="6" t="s">
        <v>96</v>
      </c>
      <c r="G518" s="191" t="s">
        <v>411</v>
      </c>
      <c r="H518" s="172" t="s">
        <v>98</v>
      </c>
      <c r="I518" s="171" t="s">
        <v>99</v>
      </c>
      <c r="J518" s="4" t="s">
        <v>100</v>
      </c>
      <c r="K518" s="4" t="s">
        <v>101</v>
      </c>
      <c r="L518" s="4" t="s">
        <v>102</v>
      </c>
      <c r="M518" s="5">
        <v>6</v>
      </c>
      <c r="N518" s="5">
        <v>3</v>
      </c>
      <c r="O518" s="100">
        <f t="shared" ref="O518" si="243">M518*N518</f>
        <v>18</v>
      </c>
      <c r="P518" s="100" t="str">
        <f t="shared" ref="P518" si="244">IF(OR(O518="",O518=0),"",IF(O518&lt;5,"B",IF(O518&lt;9,"M",IF(O518&lt;21,"A","MA"))))</f>
        <v>A</v>
      </c>
      <c r="Q518" s="5">
        <v>25</v>
      </c>
      <c r="R518" s="100">
        <f t="shared" ref="R518" si="245">O518*Q518</f>
        <v>450</v>
      </c>
      <c r="S518" s="101" t="str">
        <f t="shared" si="242"/>
        <v>II</v>
      </c>
      <c r="T518" s="6" t="s">
        <v>103</v>
      </c>
      <c r="U518" s="4" t="s">
        <v>104</v>
      </c>
      <c r="V518" s="179">
        <v>3</v>
      </c>
      <c r="W518" s="4" t="s">
        <v>105</v>
      </c>
      <c r="X518" s="4" t="s">
        <v>106</v>
      </c>
      <c r="Y518" s="4" t="s">
        <v>106</v>
      </c>
      <c r="Z518" s="4" t="s">
        <v>106</v>
      </c>
      <c r="AA518" s="171" t="s">
        <v>107</v>
      </c>
      <c r="AB518" s="4" t="s">
        <v>108</v>
      </c>
      <c r="AC518" s="445" t="s">
        <v>109</v>
      </c>
      <c r="AD518" s="446"/>
      <c r="AE518" s="446"/>
    </row>
    <row r="519" spans="1:31" ht="198.75" hidden="1" customHeight="1">
      <c r="A519" s="188" t="s">
        <v>567</v>
      </c>
      <c r="B519" s="189" t="s">
        <v>92</v>
      </c>
      <c r="C519" s="190" t="s">
        <v>611</v>
      </c>
      <c r="D519" s="190" t="s">
        <v>612</v>
      </c>
      <c r="E519" s="190" t="s">
        <v>613</v>
      </c>
      <c r="F519" s="4" t="s">
        <v>96</v>
      </c>
      <c r="G519" s="191" t="s">
        <v>584</v>
      </c>
      <c r="H519" s="154" t="s">
        <v>112</v>
      </c>
      <c r="I519" s="173" t="s">
        <v>113</v>
      </c>
      <c r="J519" s="177" t="s">
        <v>114</v>
      </c>
      <c r="K519" s="177" t="s">
        <v>115</v>
      </c>
      <c r="L519" s="157" t="s">
        <v>116</v>
      </c>
      <c r="M519" s="178">
        <v>6</v>
      </c>
      <c r="N519" s="178">
        <v>3</v>
      </c>
      <c r="O519" s="178">
        <f>M519*N519</f>
        <v>18</v>
      </c>
      <c r="P519" s="192" t="str">
        <f>IF(OR(O519="",O519=0),"",IF(O519&lt;5,"B",IF(O519&lt;9,"M",IF(O519&lt;21,"A","MA"))))</f>
        <v>A</v>
      </c>
      <c r="Q519" s="178">
        <v>25</v>
      </c>
      <c r="R519" s="178">
        <f>O519*Q519</f>
        <v>450</v>
      </c>
      <c r="S519" s="145" t="str">
        <f>IF(R519="","",IF(AND(R519&gt;=600,R519&lt;=4000),"I",IF(AND(R519&gt;=150,R519&lt;=500),"II",IF(AND(R519&gt;=40,R519&lt;=120),"III",IF(OR(R519&lt;=20,R519&gt;=0),"IV")))))</f>
        <v>II</v>
      </c>
      <c r="T519" s="148" t="s">
        <v>103</v>
      </c>
      <c r="U519" s="157" t="s">
        <v>117</v>
      </c>
      <c r="V519" s="179">
        <v>3</v>
      </c>
      <c r="W519" s="177" t="s">
        <v>105</v>
      </c>
      <c r="X519" s="179" t="s">
        <v>106</v>
      </c>
      <c r="Y519" s="179" t="s">
        <v>106</v>
      </c>
      <c r="Z519" s="177" t="s">
        <v>106</v>
      </c>
      <c r="AA519" s="173" t="s">
        <v>118</v>
      </c>
      <c r="AB519" s="177" t="s">
        <v>108</v>
      </c>
      <c r="AC519" s="445" t="s">
        <v>109</v>
      </c>
      <c r="AD519" s="446"/>
      <c r="AE519" s="446"/>
    </row>
    <row r="520" spans="1:31" ht="229.5" hidden="1" customHeight="1">
      <c r="A520" s="188" t="s">
        <v>567</v>
      </c>
      <c r="B520" s="189" t="s">
        <v>92</v>
      </c>
      <c r="C520" s="190" t="s">
        <v>611</v>
      </c>
      <c r="D520" s="190" t="s">
        <v>612</v>
      </c>
      <c r="E520" s="190" t="s">
        <v>613</v>
      </c>
      <c r="F520" s="6" t="s">
        <v>96</v>
      </c>
      <c r="G520" s="191" t="s">
        <v>119</v>
      </c>
      <c r="H520" s="154" t="s">
        <v>120</v>
      </c>
      <c r="I520" s="173" t="s">
        <v>121</v>
      </c>
      <c r="J520" s="177" t="s">
        <v>122</v>
      </c>
      <c r="K520" s="177" t="s">
        <v>100</v>
      </c>
      <c r="L520" s="157" t="s">
        <v>123</v>
      </c>
      <c r="M520" s="178">
        <v>6</v>
      </c>
      <c r="N520" s="178">
        <v>3</v>
      </c>
      <c r="O520" s="178">
        <f t="shared" ref="O520" si="246">M520*N520</f>
        <v>18</v>
      </c>
      <c r="P520" s="144" t="str">
        <f t="shared" ref="P520" si="247">IF(OR(O520="",O520=0),"",IF(O520&lt;5,"B",IF(O520&lt;9,"M",IF(O520&lt;21,"A","MA"))))</f>
        <v>A</v>
      </c>
      <c r="Q520" s="178">
        <v>25</v>
      </c>
      <c r="R520" s="178">
        <f t="shared" ref="R520" si="248">O520*Q520</f>
        <v>450</v>
      </c>
      <c r="S520" s="145" t="str">
        <f t="shared" ref="S520" si="249">IF(R520="","",IF(AND(R520&gt;=600,R520&lt;=4000),"I",IF(AND(R520&gt;=150,R520&lt;=500),"II",IF(AND(R520&gt;=40,R520&lt;=120),"III",IF(OR(R520&lt;=20,R520&gt;=0),"IV")))))</f>
        <v>II</v>
      </c>
      <c r="T520" s="146" t="s">
        <v>103</v>
      </c>
      <c r="U520" s="164" t="s">
        <v>117</v>
      </c>
      <c r="V520" s="179">
        <v>3</v>
      </c>
      <c r="W520" s="177" t="s">
        <v>105</v>
      </c>
      <c r="X520" s="179" t="s">
        <v>106</v>
      </c>
      <c r="Y520" s="179" t="s">
        <v>106</v>
      </c>
      <c r="Z520" s="177" t="s">
        <v>106</v>
      </c>
      <c r="AA520" s="173" t="s">
        <v>124</v>
      </c>
      <c r="AB520" s="177" t="s">
        <v>108</v>
      </c>
      <c r="AC520" s="445" t="s">
        <v>109</v>
      </c>
      <c r="AD520" s="446"/>
      <c r="AE520" s="446"/>
    </row>
    <row r="521" spans="1:31" ht="198.75" hidden="1" customHeight="1">
      <c r="A521" s="188" t="s">
        <v>567</v>
      </c>
      <c r="B521" s="189" t="s">
        <v>92</v>
      </c>
      <c r="C521" s="190" t="s">
        <v>611</v>
      </c>
      <c r="D521" s="190" t="s">
        <v>612</v>
      </c>
      <c r="E521" s="190" t="s">
        <v>613</v>
      </c>
      <c r="F521" s="4" t="s">
        <v>96</v>
      </c>
      <c r="G521" s="191" t="s">
        <v>614</v>
      </c>
      <c r="H521" s="154" t="s">
        <v>126</v>
      </c>
      <c r="I521" s="173" t="s">
        <v>127</v>
      </c>
      <c r="J521" s="177" t="s">
        <v>100</v>
      </c>
      <c r="K521" s="177" t="s">
        <v>100</v>
      </c>
      <c r="L521" s="157" t="s">
        <v>123</v>
      </c>
      <c r="M521" s="178">
        <v>6</v>
      </c>
      <c r="N521" s="178">
        <v>3</v>
      </c>
      <c r="O521" s="178">
        <f>M521*N521</f>
        <v>18</v>
      </c>
      <c r="P521" s="192" t="str">
        <f>IF(OR(O521="",O521=0),"",IF(O521&lt;5,"B",IF(O521&lt;9,"M",IF(O521&lt;21,"A","MA"))))</f>
        <v>A</v>
      </c>
      <c r="Q521" s="178">
        <v>25</v>
      </c>
      <c r="R521" s="178">
        <f>O521*Q521</f>
        <v>450</v>
      </c>
      <c r="S521" s="145" t="str">
        <f>IF(R521="","",IF(AND(R521&gt;=600,R521&lt;=4000),"I",IF(AND(R521&gt;=150,R521&lt;=500),"II",IF(AND(R521&gt;=40,R521&lt;=120),"III",IF(OR(R521&lt;=20,R521&gt;=0),"IV")))))</f>
        <v>II</v>
      </c>
      <c r="T521" s="148" t="s">
        <v>103</v>
      </c>
      <c r="U521" s="157" t="s">
        <v>117</v>
      </c>
      <c r="V521" s="179">
        <v>3</v>
      </c>
      <c r="W521" s="177" t="s">
        <v>105</v>
      </c>
      <c r="X521" s="179" t="s">
        <v>106</v>
      </c>
      <c r="Y521" s="177" t="s">
        <v>128</v>
      </c>
      <c r="Z521" s="177" t="s">
        <v>106</v>
      </c>
      <c r="AA521" s="173" t="s">
        <v>129</v>
      </c>
      <c r="AB521" s="177" t="s">
        <v>108</v>
      </c>
      <c r="AC521" s="445" t="s">
        <v>109</v>
      </c>
      <c r="AD521" s="446"/>
      <c r="AE521" s="446"/>
    </row>
    <row r="522" spans="1:31" ht="114.75" hidden="1" customHeight="1">
      <c r="A522" s="188" t="s">
        <v>567</v>
      </c>
      <c r="B522" s="189" t="s">
        <v>92</v>
      </c>
      <c r="C522" s="190" t="s">
        <v>611</v>
      </c>
      <c r="D522" s="190" t="s">
        <v>612</v>
      </c>
      <c r="E522" s="190" t="s">
        <v>613</v>
      </c>
      <c r="F522" s="4" t="s">
        <v>130</v>
      </c>
      <c r="G522" s="191" t="s">
        <v>585</v>
      </c>
      <c r="H522" s="154" t="s">
        <v>132</v>
      </c>
      <c r="I522" s="173" t="s">
        <v>133</v>
      </c>
      <c r="J522" s="177" t="s">
        <v>100</v>
      </c>
      <c r="K522" s="177" t="s">
        <v>100</v>
      </c>
      <c r="L522" s="157" t="s">
        <v>123</v>
      </c>
      <c r="M522" s="178">
        <v>6</v>
      </c>
      <c r="N522" s="178">
        <v>3</v>
      </c>
      <c r="O522" s="178">
        <f>M522*N522</f>
        <v>18</v>
      </c>
      <c r="P522" s="192" t="str">
        <f>IF(OR(O522="",O522=0),"",IF(O522&lt;5,"B",IF(O522&lt;9,"M",IF(O522&lt;21,"A","MA"))))</f>
        <v>A</v>
      </c>
      <c r="Q522" s="178">
        <v>25</v>
      </c>
      <c r="R522" s="178">
        <f>O522*Q522</f>
        <v>450</v>
      </c>
      <c r="S522" s="145" t="str">
        <f>IF(R522="","",IF(AND(R522&gt;=600,R522&lt;=4000),"I",IF(AND(R522&gt;=150,R522&lt;=500),"II",IF(AND(R522&gt;=40,R522&lt;=120),"III",IF(OR(R522&lt;=20,R522&gt;=0),"IV")))))</f>
        <v>II</v>
      </c>
      <c r="T522" s="148" t="s">
        <v>103</v>
      </c>
      <c r="U522" s="157" t="s">
        <v>117</v>
      </c>
      <c r="V522" s="179">
        <v>3</v>
      </c>
      <c r="W522" s="177" t="s">
        <v>105</v>
      </c>
      <c r="X522" s="179" t="s">
        <v>106</v>
      </c>
      <c r="Y522" s="177" t="s">
        <v>106</v>
      </c>
      <c r="Z522" s="177" t="s">
        <v>106</v>
      </c>
      <c r="AA522" s="173" t="s">
        <v>134</v>
      </c>
      <c r="AB522" s="177" t="s">
        <v>108</v>
      </c>
      <c r="AC522" s="445" t="s">
        <v>109</v>
      </c>
      <c r="AD522" s="446"/>
      <c r="AE522" s="446"/>
    </row>
    <row r="523" spans="1:31" ht="142.5" hidden="1" customHeight="1">
      <c r="A523" s="188" t="s">
        <v>567</v>
      </c>
      <c r="B523" s="189" t="s">
        <v>92</v>
      </c>
      <c r="C523" s="190" t="s">
        <v>611</v>
      </c>
      <c r="D523" s="190" t="s">
        <v>612</v>
      </c>
      <c r="E523" s="190" t="s">
        <v>613</v>
      </c>
      <c r="F523" s="4" t="s">
        <v>130</v>
      </c>
      <c r="G523" s="191" t="s">
        <v>586</v>
      </c>
      <c r="H523" s="172" t="s">
        <v>136</v>
      </c>
      <c r="I523" s="158" t="s">
        <v>137</v>
      </c>
      <c r="J523" s="148" t="s">
        <v>100</v>
      </c>
      <c r="K523" s="148" t="s">
        <v>138</v>
      </c>
      <c r="L523" s="148" t="s">
        <v>100</v>
      </c>
      <c r="M523" s="193">
        <v>2</v>
      </c>
      <c r="N523" s="193">
        <v>3</v>
      </c>
      <c r="O523" s="192">
        <f>M523*N523</f>
        <v>6</v>
      </c>
      <c r="P523" s="192" t="str">
        <f>IF(OR(O523="",O523=0),"",IF(O523&lt;5,"B",IF(O523&lt;9,"M",IF(O523&lt;21,"A","MA"))))</f>
        <v>M</v>
      </c>
      <c r="Q523" s="193">
        <v>10</v>
      </c>
      <c r="R523" s="192">
        <f>O523*Q523</f>
        <v>60</v>
      </c>
      <c r="S523" s="145" t="str">
        <f>IF(R523="","",IF(AND(R523&gt;=600,R523&lt;=4000),"I",IF(AND(R523&gt;=150,R523&lt;=500),"II",IF(AND(R523&gt;=40,R523&lt;=120),"III",IF(OR(R523&lt;=20,R523&gt;=0),"IV")))))</f>
        <v>III</v>
      </c>
      <c r="T523" s="148" t="s">
        <v>139</v>
      </c>
      <c r="U523" s="148" t="s">
        <v>140</v>
      </c>
      <c r="V523" s="179">
        <v>3</v>
      </c>
      <c r="W523" s="148" t="s">
        <v>105</v>
      </c>
      <c r="X523" s="148" t="s">
        <v>106</v>
      </c>
      <c r="Y523" s="148" t="s">
        <v>106</v>
      </c>
      <c r="Z523" s="148" t="s">
        <v>106</v>
      </c>
      <c r="AA523" s="158" t="s">
        <v>141</v>
      </c>
      <c r="AB523" s="148" t="s">
        <v>106</v>
      </c>
      <c r="AC523" s="422" t="s">
        <v>142</v>
      </c>
      <c r="AD523" s="423"/>
      <c r="AE523" s="433"/>
    </row>
    <row r="524" spans="1:31" ht="231.75" hidden="1" customHeight="1">
      <c r="A524" s="188" t="s">
        <v>567</v>
      </c>
      <c r="B524" s="189" t="s">
        <v>92</v>
      </c>
      <c r="C524" s="190" t="s">
        <v>611</v>
      </c>
      <c r="D524" s="190" t="s">
        <v>612</v>
      </c>
      <c r="E524" s="190" t="s">
        <v>613</v>
      </c>
      <c r="F524" s="156" t="s">
        <v>96</v>
      </c>
      <c r="G524" s="142" t="s">
        <v>417</v>
      </c>
      <c r="H524" s="158" t="s">
        <v>144</v>
      </c>
      <c r="I524" s="158" t="s">
        <v>145</v>
      </c>
      <c r="J524" s="148" t="s">
        <v>100</v>
      </c>
      <c r="K524" s="148" t="s">
        <v>152</v>
      </c>
      <c r="L524" s="148" t="s">
        <v>147</v>
      </c>
      <c r="M524" s="147">
        <v>2</v>
      </c>
      <c r="N524" s="147">
        <v>3</v>
      </c>
      <c r="O524" s="144">
        <v>6</v>
      </c>
      <c r="P524" s="144" t="s">
        <v>153</v>
      </c>
      <c r="Q524" s="147">
        <v>10</v>
      </c>
      <c r="R524" s="144">
        <v>60</v>
      </c>
      <c r="S524" s="145" t="s">
        <v>154</v>
      </c>
      <c r="T524" s="146" t="s">
        <v>139</v>
      </c>
      <c r="U524" s="148" t="s">
        <v>148</v>
      </c>
      <c r="V524" s="179">
        <v>3</v>
      </c>
      <c r="W524" s="175" t="s">
        <v>105</v>
      </c>
      <c r="X524" s="148" t="s">
        <v>106</v>
      </c>
      <c r="Y524" s="148" t="s">
        <v>106</v>
      </c>
      <c r="Z524" s="148" t="s">
        <v>106</v>
      </c>
      <c r="AA524" s="148" t="s">
        <v>155</v>
      </c>
      <c r="AB524" s="148" t="s">
        <v>106</v>
      </c>
      <c r="AC524" s="422" t="s">
        <v>142</v>
      </c>
      <c r="AD524" s="423"/>
      <c r="AE524" s="433"/>
    </row>
    <row r="525" spans="1:31" ht="147" hidden="1" customHeight="1">
      <c r="A525" s="188" t="s">
        <v>567</v>
      </c>
      <c r="B525" s="189" t="s">
        <v>92</v>
      </c>
      <c r="C525" s="190" t="s">
        <v>611</v>
      </c>
      <c r="D525" s="190" t="s">
        <v>612</v>
      </c>
      <c r="E525" s="190" t="s">
        <v>613</v>
      </c>
      <c r="F525" s="156" t="s">
        <v>96</v>
      </c>
      <c r="G525" s="142" t="s">
        <v>157</v>
      </c>
      <c r="H525" s="158" t="s">
        <v>158</v>
      </c>
      <c r="I525" s="158" t="s">
        <v>159</v>
      </c>
      <c r="J525" s="148" t="s">
        <v>100</v>
      </c>
      <c r="K525" s="148" t="s">
        <v>160</v>
      </c>
      <c r="L525" s="148" t="s">
        <v>100</v>
      </c>
      <c r="M525" s="147">
        <v>2</v>
      </c>
      <c r="N525" s="147">
        <v>3</v>
      </c>
      <c r="O525" s="144">
        <v>6</v>
      </c>
      <c r="P525" s="144" t="s">
        <v>153</v>
      </c>
      <c r="Q525" s="147">
        <v>25</v>
      </c>
      <c r="R525" s="144">
        <v>150</v>
      </c>
      <c r="S525" s="145" t="s">
        <v>161</v>
      </c>
      <c r="T525" s="146" t="s">
        <v>103</v>
      </c>
      <c r="U525" s="148" t="s">
        <v>162</v>
      </c>
      <c r="V525" s="179">
        <v>3</v>
      </c>
      <c r="W525" s="175" t="s">
        <v>105</v>
      </c>
      <c r="X525" s="148" t="s">
        <v>106</v>
      </c>
      <c r="Y525" s="148" t="s">
        <v>106</v>
      </c>
      <c r="Z525" s="148" t="s">
        <v>163</v>
      </c>
      <c r="AA525" s="148" t="s">
        <v>164</v>
      </c>
      <c r="AB525" s="148" t="s">
        <v>106</v>
      </c>
      <c r="AC525" s="422" t="s">
        <v>142</v>
      </c>
      <c r="AD525" s="423"/>
      <c r="AE525" s="433"/>
    </row>
    <row r="526" spans="1:31" ht="182.25" hidden="1" customHeight="1">
      <c r="A526" s="188" t="s">
        <v>567</v>
      </c>
      <c r="B526" s="189" t="s">
        <v>92</v>
      </c>
      <c r="C526" s="190" t="s">
        <v>611</v>
      </c>
      <c r="D526" s="190" t="s">
        <v>612</v>
      </c>
      <c r="E526" s="190" t="s">
        <v>613</v>
      </c>
      <c r="F526" s="156" t="s">
        <v>96</v>
      </c>
      <c r="G526" s="142" t="s">
        <v>419</v>
      </c>
      <c r="H526" s="142" t="s">
        <v>166</v>
      </c>
      <c r="I526" s="142" t="s">
        <v>167</v>
      </c>
      <c r="J526" s="143" t="s">
        <v>100</v>
      </c>
      <c r="K526" s="143" t="s">
        <v>420</v>
      </c>
      <c r="L526" s="4" t="s">
        <v>168</v>
      </c>
      <c r="M526" s="138">
        <v>2</v>
      </c>
      <c r="N526" s="138">
        <v>3</v>
      </c>
      <c r="O526" s="140">
        <v>6</v>
      </c>
      <c r="P526" s="140" t="s">
        <v>153</v>
      </c>
      <c r="Q526" s="138">
        <v>25</v>
      </c>
      <c r="R526" s="140">
        <v>150</v>
      </c>
      <c r="S526" s="159" t="s">
        <v>161</v>
      </c>
      <c r="T526" s="146" t="s">
        <v>103</v>
      </c>
      <c r="U526" s="143" t="s">
        <v>169</v>
      </c>
      <c r="V526" s="179">
        <v>3</v>
      </c>
      <c r="W526" s="175" t="s">
        <v>105</v>
      </c>
      <c r="X526" s="143" t="s">
        <v>106</v>
      </c>
      <c r="Y526" s="143" t="s">
        <v>106</v>
      </c>
      <c r="Z526" s="148" t="s">
        <v>106</v>
      </c>
      <c r="AA526" s="143" t="s">
        <v>106</v>
      </c>
      <c r="AB526" s="143" t="s">
        <v>342</v>
      </c>
      <c r="AC526" s="422" t="s">
        <v>142</v>
      </c>
      <c r="AD526" s="423"/>
      <c r="AE526" s="433"/>
    </row>
    <row r="527" spans="1:31" ht="124.5" hidden="1" customHeight="1">
      <c r="A527" s="188" t="s">
        <v>567</v>
      </c>
      <c r="B527" s="189" t="s">
        <v>92</v>
      </c>
      <c r="C527" s="190" t="s">
        <v>611</v>
      </c>
      <c r="D527" s="190" t="s">
        <v>612</v>
      </c>
      <c r="E527" s="190" t="s">
        <v>613</v>
      </c>
      <c r="F527" s="4" t="s">
        <v>96</v>
      </c>
      <c r="G527" s="191" t="s">
        <v>173</v>
      </c>
      <c r="H527" s="171" t="s">
        <v>174</v>
      </c>
      <c r="I527" s="171" t="s">
        <v>175</v>
      </c>
      <c r="J527" s="4" t="s">
        <v>100</v>
      </c>
      <c r="K527" s="4" t="s">
        <v>100</v>
      </c>
      <c r="L527" s="4" t="s">
        <v>100</v>
      </c>
      <c r="M527" s="195">
        <v>2</v>
      </c>
      <c r="N527" s="195">
        <v>3</v>
      </c>
      <c r="O527" s="196">
        <f>M527*N527</f>
        <v>6</v>
      </c>
      <c r="P527" s="196" t="str">
        <f>IF(OR(O527="",O527=0),"",IF(O527&lt;5,"B",IF(O527&lt;9,"M",IF(O527&lt;21,"A","MA"))))</f>
        <v>M</v>
      </c>
      <c r="Q527" s="195">
        <v>25</v>
      </c>
      <c r="R527" s="196">
        <f>O527*Q527</f>
        <v>150</v>
      </c>
      <c r="S527" s="101" t="str">
        <f>IF(R527="","",IF(AND(R527&gt;=600,R527&lt;=4000),"I",IF(AND(R527&gt;=150,R527&lt;=500),"II",IF(AND(R527&gt;=40,R527&lt;=120),"III",IF(OR(R527&lt;=20,R527&gt;=0),"IV")))))</f>
        <v>II</v>
      </c>
      <c r="T527" s="148" t="s">
        <v>103</v>
      </c>
      <c r="U527" s="4" t="s">
        <v>176</v>
      </c>
      <c r="V527" s="179">
        <v>3</v>
      </c>
      <c r="W527" s="175" t="s">
        <v>105</v>
      </c>
      <c r="X527" s="4" t="s">
        <v>106</v>
      </c>
      <c r="Y527" s="4" t="s">
        <v>106</v>
      </c>
      <c r="Z527" s="148" t="s">
        <v>106</v>
      </c>
      <c r="AA527" s="171" t="s">
        <v>177</v>
      </c>
      <c r="AB527" s="4" t="s">
        <v>178</v>
      </c>
      <c r="AC527" s="422" t="s">
        <v>142</v>
      </c>
      <c r="AD527" s="423"/>
      <c r="AE527" s="433"/>
    </row>
    <row r="528" spans="1:31" s="197" customFormat="1" ht="147.75" hidden="1" customHeight="1">
      <c r="A528" s="188" t="s">
        <v>567</v>
      </c>
      <c r="B528" s="189" t="s">
        <v>92</v>
      </c>
      <c r="C528" s="190" t="s">
        <v>611</v>
      </c>
      <c r="D528" s="190" t="s">
        <v>612</v>
      </c>
      <c r="E528" s="190" t="s">
        <v>613</v>
      </c>
      <c r="F528" s="156" t="s">
        <v>96</v>
      </c>
      <c r="G528" s="142" t="s">
        <v>179</v>
      </c>
      <c r="H528" s="142" t="s">
        <v>180</v>
      </c>
      <c r="I528" s="174" t="s">
        <v>181</v>
      </c>
      <c r="J528" s="176" t="s">
        <v>100</v>
      </c>
      <c r="K528" s="176" t="s">
        <v>100</v>
      </c>
      <c r="L528" s="174" t="s">
        <v>182</v>
      </c>
      <c r="M528" s="176">
        <v>2</v>
      </c>
      <c r="N528" s="176">
        <v>2</v>
      </c>
      <c r="O528" s="140">
        <v>4</v>
      </c>
      <c r="P528" s="144" t="s">
        <v>183</v>
      </c>
      <c r="Q528" s="176">
        <v>10</v>
      </c>
      <c r="R528" s="140">
        <v>40</v>
      </c>
      <c r="S528" s="145" t="s">
        <v>154</v>
      </c>
      <c r="T528" s="146" t="s">
        <v>139</v>
      </c>
      <c r="U528" s="163" t="s">
        <v>184</v>
      </c>
      <c r="V528" s="179">
        <v>3</v>
      </c>
      <c r="W528" s="175" t="s">
        <v>105</v>
      </c>
      <c r="X528" s="176" t="s">
        <v>106</v>
      </c>
      <c r="Y528" s="176" t="s">
        <v>106</v>
      </c>
      <c r="Z528" s="176" t="s">
        <v>106</v>
      </c>
      <c r="AA528" s="165" t="s">
        <v>185</v>
      </c>
      <c r="AB528" s="148" t="s">
        <v>108</v>
      </c>
      <c r="AC528" s="422" t="s">
        <v>186</v>
      </c>
      <c r="AD528" s="423"/>
      <c r="AE528" s="423"/>
    </row>
    <row r="529" spans="1:32" ht="155.25" hidden="1" customHeight="1">
      <c r="A529" s="188" t="s">
        <v>567</v>
      </c>
      <c r="B529" s="189" t="s">
        <v>92</v>
      </c>
      <c r="C529" s="190" t="s">
        <v>611</v>
      </c>
      <c r="D529" s="190" t="s">
        <v>612</v>
      </c>
      <c r="E529" s="190" t="s">
        <v>613</v>
      </c>
      <c r="F529" s="156" t="s">
        <v>96</v>
      </c>
      <c r="G529" s="142" t="s">
        <v>421</v>
      </c>
      <c r="H529" s="142" t="s">
        <v>188</v>
      </c>
      <c r="I529" s="174" t="s">
        <v>189</v>
      </c>
      <c r="J529" s="176" t="s">
        <v>100</v>
      </c>
      <c r="K529" s="176" t="s">
        <v>100</v>
      </c>
      <c r="L529" s="175" t="s">
        <v>100</v>
      </c>
      <c r="M529" s="176">
        <v>2</v>
      </c>
      <c r="N529" s="176">
        <v>2</v>
      </c>
      <c r="O529" s="140">
        <v>4</v>
      </c>
      <c r="P529" s="144" t="s">
        <v>183</v>
      </c>
      <c r="Q529" s="176">
        <v>10</v>
      </c>
      <c r="R529" s="140">
        <v>40</v>
      </c>
      <c r="S529" s="145" t="s">
        <v>154</v>
      </c>
      <c r="T529" s="146" t="s">
        <v>139</v>
      </c>
      <c r="U529" s="163" t="s">
        <v>190</v>
      </c>
      <c r="V529" s="179">
        <v>3</v>
      </c>
      <c r="W529" s="175" t="s">
        <v>105</v>
      </c>
      <c r="X529" s="176" t="s">
        <v>106</v>
      </c>
      <c r="Y529" s="176" t="s">
        <v>106</v>
      </c>
      <c r="Z529" s="176" t="s">
        <v>106</v>
      </c>
      <c r="AA529" s="175" t="s">
        <v>191</v>
      </c>
      <c r="AB529" s="148" t="s">
        <v>108</v>
      </c>
      <c r="AC529" s="422" t="s">
        <v>186</v>
      </c>
      <c r="AD529" s="423"/>
      <c r="AE529" s="423"/>
    </row>
    <row r="530" spans="1:32" ht="155.25" hidden="1" customHeight="1">
      <c r="A530" s="188" t="s">
        <v>567</v>
      </c>
      <c r="B530" s="189" t="s">
        <v>92</v>
      </c>
      <c r="C530" s="190" t="s">
        <v>611</v>
      </c>
      <c r="D530" s="190" t="s">
        <v>612</v>
      </c>
      <c r="E530" s="190" t="s">
        <v>613</v>
      </c>
      <c r="F530" s="6" t="s">
        <v>130</v>
      </c>
      <c r="G530" s="191" t="s">
        <v>422</v>
      </c>
      <c r="H530" s="171" t="s">
        <v>423</v>
      </c>
      <c r="I530" s="174" t="s">
        <v>424</v>
      </c>
      <c r="J530" s="176" t="s">
        <v>100</v>
      </c>
      <c r="K530" s="175" t="s">
        <v>425</v>
      </c>
      <c r="L530" s="175" t="s">
        <v>195</v>
      </c>
      <c r="M530" s="176">
        <v>2</v>
      </c>
      <c r="N530" s="176">
        <v>2</v>
      </c>
      <c r="O530" s="176">
        <v>4</v>
      </c>
      <c r="P530" s="144" t="str">
        <f t="shared" ref="P530:P533" si="250">IF(OR(O530="",O530=0),"",IF(O530&lt;5,"B",IF(O530&lt;9,"M",IF(O530&lt;21,"A","MA"))))</f>
        <v>B</v>
      </c>
      <c r="Q530" s="176">
        <v>10</v>
      </c>
      <c r="R530" s="176">
        <v>40</v>
      </c>
      <c r="S530" s="145" t="str">
        <f t="shared" ref="S530:S533" si="251">IF(R530="","",IF(AND(R530&gt;=600,R530&lt;=4000),"I",IF(AND(R530&gt;=150,R530&lt;=500),"II",IF(AND(R530&gt;=40,R530&lt;=120),"III",IF(OR(R530&lt;=20,R530&gt;=0),"IV")))))</f>
        <v>III</v>
      </c>
      <c r="T530" s="146" t="s">
        <v>139</v>
      </c>
      <c r="U530" s="163" t="s">
        <v>196</v>
      </c>
      <c r="V530" s="179">
        <v>3</v>
      </c>
      <c r="W530" s="175" t="s">
        <v>105</v>
      </c>
      <c r="X530" s="176" t="s">
        <v>106</v>
      </c>
      <c r="Y530" s="176" t="s">
        <v>106</v>
      </c>
      <c r="Z530" s="176" t="s">
        <v>106</v>
      </c>
      <c r="AA530" s="174" t="s">
        <v>426</v>
      </c>
      <c r="AB530" s="177" t="s">
        <v>108</v>
      </c>
      <c r="AC530" s="422" t="s">
        <v>186</v>
      </c>
      <c r="AD530" s="423"/>
      <c r="AE530" s="423"/>
    </row>
    <row r="531" spans="1:32" ht="323.25" hidden="1" customHeight="1">
      <c r="A531" s="188" t="s">
        <v>567</v>
      </c>
      <c r="B531" s="189" t="s">
        <v>92</v>
      </c>
      <c r="C531" s="190" t="s">
        <v>611</v>
      </c>
      <c r="D531" s="190" t="s">
        <v>612</v>
      </c>
      <c r="E531" s="190" t="s">
        <v>613</v>
      </c>
      <c r="F531" s="4" t="s">
        <v>130</v>
      </c>
      <c r="G531" s="191" t="s">
        <v>615</v>
      </c>
      <c r="H531" s="172" t="s">
        <v>193</v>
      </c>
      <c r="I531" s="174" t="s">
        <v>194</v>
      </c>
      <c r="J531" s="176" t="s">
        <v>100</v>
      </c>
      <c r="K531" s="175" t="s">
        <v>100</v>
      </c>
      <c r="L531" s="175" t="s">
        <v>195</v>
      </c>
      <c r="M531" s="176">
        <v>2</v>
      </c>
      <c r="N531" s="176">
        <v>2</v>
      </c>
      <c r="O531" s="176">
        <v>4</v>
      </c>
      <c r="P531" s="192" t="str">
        <f t="shared" si="250"/>
        <v>B</v>
      </c>
      <c r="Q531" s="176">
        <v>10</v>
      </c>
      <c r="R531" s="176">
        <v>40</v>
      </c>
      <c r="S531" s="145" t="str">
        <f t="shared" si="251"/>
        <v>III</v>
      </c>
      <c r="T531" s="148" t="s">
        <v>139</v>
      </c>
      <c r="U531" s="162" t="s">
        <v>196</v>
      </c>
      <c r="V531" s="179">
        <v>3</v>
      </c>
      <c r="W531" s="175" t="s">
        <v>105</v>
      </c>
      <c r="X531" s="176" t="s">
        <v>106</v>
      </c>
      <c r="Y531" s="176" t="s">
        <v>106</v>
      </c>
      <c r="Z531" s="176" t="s">
        <v>106</v>
      </c>
      <c r="AA531" s="174" t="s">
        <v>197</v>
      </c>
      <c r="AB531" s="175" t="s">
        <v>198</v>
      </c>
      <c r="AC531" s="422" t="s">
        <v>186</v>
      </c>
      <c r="AD531" s="423"/>
      <c r="AE531" s="423"/>
    </row>
    <row r="532" spans="1:32" ht="278.25" hidden="1" customHeight="1">
      <c r="A532" s="188" t="s">
        <v>567</v>
      </c>
      <c r="B532" s="189" t="s">
        <v>92</v>
      </c>
      <c r="C532" s="190" t="s">
        <v>611</v>
      </c>
      <c r="D532" s="190" t="s">
        <v>612</v>
      </c>
      <c r="E532" s="190" t="s">
        <v>613</v>
      </c>
      <c r="F532" s="4" t="s">
        <v>96</v>
      </c>
      <c r="G532" s="191" t="s">
        <v>616</v>
      </c>
      <c r="H532" s="171" t="s">
        <v>200</v>
      </c>
      <c r="I532" s="174" t="s">
        <v>194</v>
      </c>
      <c r="J532" s="176" t="s">
        <v>100</v>
      </c>
      <c r="K532" s="175" t="s">
        <v>100</v>
      </c>
      <c r="L532" s="175" t="s">
        <v>195</v>
      </c>
      <c r="M532" s="176">
        <v>2</v>
      </c>
      <c r="N532" s="176">
        <v>2</v>
      </c>
      <c r="O532" s="176">
        <v>4</v>
      </c>
      <c r="P532" s="192" t="str">
        <f t="shared" si="250"/>
        <v>B</v>
      </c>
      <c r="Q532" s="176">
        <v>10</v>
      </c>
      <c r="R532" s="176">
        <v>40</v>
      </c>
      <c r="S532" s="145" t="str">
        <f t="shared" si="251"/>
        <v>III</v>
      </c>
      <c r="T532" s="148" t="s">
        <v>139</v>
      </c>
      <c r="U532" s="162" t="s">
        <v>196</v>
      </c>
      <c r="V532" s="179">
        <v>3</v>
      </c>
      <c r="W532" s="175" t="s">
        <v>105</v>
      </c>
      <c r="X532" s="176" t="s">
        <v>106</v>
      </c>
      <c r="Y532" s="176" t="s">
        <v>106</v>
      </c>
      <c r="Z532" s="176" t="s">
        <v>106</v>
      </c>
      <c r="AA532" s="174" t="s">
        <v>197</v>
      </c>
      <c r="AB532" s="177" t="s">
        <v>198</v>
      </c>
      <c r="AC532" s="422" t="s">
        <v>186</v>
      </c>
      <c r="AD532" s="423"/>
      <c r="AE532" s="423"/>
    </row>
    <row r="533" spans="1:32" ht="278.25" hidden="1" customHeight="1">
      <c r="A533" s="188" t="s">
        <v>567</v>
      </c>
      <c r="B533" s="189" t="s">
        <v>92</v>
      </c>
      <c r="C533" s="190" t="s">
        <v>611</v>
      </c>
      <c r="D533" s="190" t="s">
        <v>612</v>
      </c>
      <c r="E533" s="190" t="s">
        <v>613</v>
      </c>
      <c r="F533" s="4" t="s">
        <v>96</v>
      </c>
      <c r="G533" s="191" t="s">
        <v>588</v>
      </c>
      <c r="H533" s="158" t="s">
        <v>202</v>
      </c>
      <c r="I533" s="158" t="s">
        <v>203</v>
      </c>
      <c r="J533" s="148" t="s">
        <v>100</v>
      </c>
      <c r="K533" s="148" t="s">
        <v>204</v>
      </c>
      <c r="L533" s="148" t="s">
        <v>205</v>
      </c>
      <c r="M533" s="193">
        <v>2</v>
      </c>
      <c r="N533" s="193">
        <v>3</v>
      </c>
      <c r="O533" s="196">
        <f t="shared" ref="O533" si="252">M533*N533</f>
        <v>6</v>
      </c>
      <c r="P533" s="192" t="str">
        <f t="shared" si="250"/>
        <v>M</v>
      </c>
      <c r="Q533" s="193">
        <v>25</v>
      </c>
      <c r="R533" s="196">
        <f t="shared" ref="R533" si="253">O533*Q533</f>
        <v>150</v>
      </c>
      <c r="S533" s="145" t="str">
        <f t="shared" si="251"/>
        <v>II</v>
      </c>
      <c r="T533" s="148" t="s">
        <v>103</v>
      </c>
      <c r="U533" s="148" t="s">
        <v>206</v>
      </c>
      <c r="V533" s="179">
        <v>3</v>
      </c>
      <c r="W533" s="175" t="s">
        <v>105</v>
      </c>
      <c r="X533" s="148" t="s">
        <v>106</v>
      </c>
      <c r="Y533" s="148" t="s">
        <v>106</v>
      </c>
      <c r="Z533" s="148" t="s">
        <v>106</v>
      </c>
      <c r="AA533" s="158" t="s">
        <v>207</v>
      </c>
      <c r="AB533" s="148" t="s">
        <v>106</v>
      </c>
      <c r="AC533" s="422" t="s">
        <v>208</v>
      </c>
      <c r="AD533" s="423"/>
      <c r="AE533" s="423"/>
    </row>
    <row r="534" spans="1:32" ht="183" hidden="1" customHeight="1">
      <c r="A534" s="188" t="s">
        <v>567</v>
      </c>
      <c r="B534" s="189" t="s">
        <v>92</v>
      </c>
      <c r="C534" s="190" t="s">
        <v>611</v>
      </c>
      <c r="D534" s="190" t="s">
        <v>612</v>
      </c>
      <c r="E534" s="190" t="s">
        <v>613</v>
      </c>
      <c r="F534" s="156" t="s">
        <v>96</v>
      </c>
      <c r="G534" s="191" t="s">
        <v>617</v>
      </c>
      <c r="H534" s="158" t="s">
        <v>202</v>
      </c>
      <c r="I534" s="158" t="s">
        <v>203</v>
      </c>
      <c r="J534" s="148" t="s">
        <v>100</v>
      </c>
      <c r="K534" s="148" t="s">
        <v>204</v>
      </c>
      <c r="L534" s="148" t="s">
        <v>205</v>
      </c>
      <c r="M534" s="147">
        <v>2</v>
      </c>
      <c r="N534" s="147">
        <v>3</v>
      </c>
      <c r="O534" s="140">
        <v>6</v>
      </c>
      <c r="P534" s="144" t="s">
        <v>153</v>
      </c>
      <c r="Q534" s="147">
        <v>25</v>
      </c>
      <c r="R534" s="140">
        <v>150</v>
      </c>
      <c r="S534" s="145" t="s">
        <v>161</v>
      </c>
      <c r="T534" s="146" t="s">
        <v>103</v>
      </c>
      <c r="U534" s="148" t="s">
        <v>206</v>
      </c>
      <c r="V534" s="179">
        <v>3</v>
      </c>
      <c r="W534" s="175" t="s">
        <v>105</v>
      </c>
      <c r="X534" s="148" t="s">
        <v>106</v>
      </c>
      <c r="Y534" s="148" t="s">
        <v>106</v>
      </c>
      <c r="Z534" s="148" t="s">
        <v>106</v>
      </c>
      <c r="AA534" s="148" t="s">
        <v>210</v>
      </c>
      <c r="AB534" s="148" t="s">
        <v>106</v>
      </c>
      <c r="AC534" s="422" t="s">
        <v>208</v>
      </c>
      <c r="AD534" s="423"/>
      <c r="AE534" s="423"/>
    </row>
    <row r="535" spans="1:32" ht="188.25" hidden="1" customHeight="1">
      <c r="A535" s="188" t="s">
        <v>567</v>
      </c>
      <c r="B535" s="189" t="s">
        <v>92</v>
      </c>
      <c r="C535" s="190" t="s">
        <v>611</v>
      </c>
      <c r="D535" s="190" t="s">
        <v>612</v>
      </c>
      <c r="E535" s="190" t="s">
        <v>613</v>
      </c>
      <c r="F535" s="156" t="s">
        <v>96</v>
      </c>
      <c r="G535" s="142" t="s">
        <v>618</v>
      </c>
      <c r="H535" s="158" t="s">
        <v>212</v>
      </c>
      <c r="I535" s="158" t="s">
        <v>213</v>
      </c>
      <c r="J535" s="148" t="s">
        <v>100</v>
      </c>
      <c r="K535" s="148" t="s">
        <v>214</v>
      </c>
      <c r="L535" s="148" t="s">
        <v>205</v>
      </c>
      <c r="M535" s="147">
        <v>2</v>
      </c>
      <c r="N535" s="147">
        <v>3</v>
      </c>
      <c r="O535" s="144">
        <v>6</v>
      </c>
      <c r="P535" s="144" t="s">
        <v>153</v>
      </c>
      <c r="Q535" s="147">
        <v>25</v>
      </c>
      <c r="R535" s="140">
        <v>150</v>
      </c>
      <c r="S535" s="145" t="s">
        <v>161</v>
      </c>
      <c r="T535" s="146" t="s">
        <v>103</v>
      </c>
      <c r="U535" s="148" t="s">
        <v>206</v>
      </c>
      <c r="V535" s="179">
        <v>3</v>
      </c>
      <c r="W535" s="175" t="s">
        <v>105</v>
      </c>
      <c r="X535" s="148" t="s">
        <v>106</v>
      </c>
      <c r="Y535" s="148" t="s">
        <v>106</v>
      </c>
      <c r="Z535" s="148" t="s">
        <v>106</v>
      </c>
      <c r="AA535" s="148" t="s">
        <v>215</v>
      </c>
      <c r="AB535" s="148" t="s">
        <v>106</v>
      </c>
      <c r="AC535" s="422" t="s">
        <v>208</v>
      </c>
      <c r="AD535" s="423"/>
      <c r="AE535" s="423"/>
    </row>
    <row r="536" spans="1:32" ht="89.25" hidden="1" customHeight="1">
      <c r="A536" s="188" t="s">
        <v>567</v>
      </c>
      <c r="B536" s="189" t="s">
        <v>92</v>
      </c>
      <c r="C536" s="190" t="s">
        <v>611</v>
      </c>
      <c r="D536" s="190" t="s">
        <v>612</v>
      </c>
      <c r="E536" s="190" t="s">
        <v>613</v>
      </c>
      <c r="F536" s="4" t="s">
        <v>96</v>
      </c>
      <c r="G536" s="191" t="s">
        <v>464</v>
      </c>
      <c r="H536" s="158" t="s">
        <v>217</v>
      </c>
      <c r="I536" s="158" t="s">
        <v>218</v>
      </c>
      <c r="J536" s="148" t="s">
        <v>100</v>
      </c>
      <c r="K536" s="148" t="s">
        <v>204</v>
      </c>
      <c r="L536" s="148" t="s">
        <v>219</v>
      </c>
      <c r="M536" s="193">
        <v>2</v>
      </c>
      <c r="N536" s="193">
        <v>3</v>
      </c>
      <c r="O536" s="192">
        <f t="shared" ref="O536:O538" si="254">M536*N536</f>
        <v>6</v>
      </c>
      <c r="P536" s="192" t="str">
        <f t="shared" ref="P536:P538" si="255">IF(OR(O536="",O536=0),"",IF(O536&lt;5,"B",IF(O536&lt;9,"M",IF(O536&lt;21,"A","MA"))))</f>
        <v>M</v>
      </c>
      <c r="Q536" s="193">
        <v>25</v>
      </c>
      <c r="R536" s="196">
        <f t="shared" ref="R536:R544" si="256">O536*Q536</f>
        <v>150</v>
      </c>
      <c r="S536" s="145" t="str">
        <f t="shared" ref="S536:S540" si="257">IF(R536="","",IF(AND(R536&gt;=600,R536&lt;=4000),"I",IF(AND(R536&gt;=150,R536&lt;=500),"II",IF(AND(R536&gt;=40,R536&lt;=120),"III",IF(OR(R536&lt;=20,R536&gt;=0),"IV")))))</f>
        <v>II</v>
      </c>
      <c r="T536" s="148" t="s">
        <v>103</v>
      </c>
      <c r="U536" s="148" t="s">
        <v>206</v>
      </c>
      <c r="V536" s="179">
        <v>3</v>
      </c>
      <c r="W536" s="175" t="s">
        <v>105</v>
      </c>
      <c r="X536" s="148" t="s">
        <v>106</v>
      </c>
      <c r="Y536" s="148" t="s">
        <v>106</v>
      </c>
      <c r="Z536" s="146" t="s">
        <v>106</v>
      </c>
      <c r="AA536" s="158" t="s">
        <v>220</v>
      </c>
      <c r="AB536" s="148" t="s">
        <v>106</v>
      </c>
      <c r="AC536" s="422" t="s">
        <v>208</v>
      </c>
      <c r="AD536" s="423"/>
      <c r="AE536" s="423"/>
    </row>
    <row r="537" spans="1:32" ht="89.25" hidden="1" customHeight="1">
      <c r="A537" s="188" t="s">
        <v>567</v>
      </c>
      <c r="B537" s="189" t="s">
        <v>92</v>
      </c>
      <c r="C537" s="190" t="s">
        <v>611</v>
      </c>
      <c r="D537" s="190" t="s">
        <v>612</v>
      </c>
      <c r="E537" s="190" t="s">
        <v>613</v>
      </c>
      <c r="F537" s="156"/>
      <c r="G537" s="142" t="s">
        <v>619</v>
      </c>
      <c r="H537" s="158" t="s">
        <v>227</v>
      </c>
      <c r="I537" s="173" t="s">
        <v>228</v>
      </c>
      <c r="J537" s="166" t="s">
        <v>100</v>
      </c>
      <c r="K537" s="177" t="s">
        <v>229</v>
      </c>
      <c r="L537" s="167" t="s">
        <v>230</v>
      </c>
      <c r="M537" s="168">
        <v>2</v>
      </c>
      <c r="N537" s="168">
        <v>3</v>
      </c>
      <c r="O537" s="168">
        <f t="shared" si="254"/>
        <v>6</v>
      </c>
      <c r="P537" s="144" t="str">
        <f t="shared" si="255"/>
        <v>M</v>
      </c>
      <c r="Q537" s="168">
        <v>10</v>
      </c>
      <c r="R537" s="168">
        <f t="shared" si="256"/>
        <v>60</v>
      </c>
      <c r="S537" s="145" t="str">
        <f t="shared" si="257"/>
        <v>III</v>
      </c>
      <c r="T537" s="175" t="s">
        <v>231</v>
      </c>
      <c r="U537" s="164" t="s">
        <v>232</v>
      </c>
      <c r="V537" s="179">
        <v>3</v>
      </c>
      <c r="W537" s="177" t="s">
        <v>105</v>
      </c>
      <c r="X537" s="179" t="s">
        <v>106</v>
      </c>
      <c r="Y537" s="179" t="s">
        <v>106</v>
      </c>
      <c r="Z537" s="179" t="s">
        <v>106</v>
      </c>
      <c r="AA537" s="177" t="s">
        <v>233</v>
      </c>
      <c r="AB537" s="179" t="s">
        <v>106</v>
      </c>
      <c r="AC537" s="422" t="s">
        <v>208</v>
      </c>
      <c r="AD537" s="423"/>
      <c r="AE537" s="423"/>
      <c r="AF537" s="197"/>
    </row>
    <row r="538" spans="1:32" ht="120" hidden="1" customHeight="1">
      <c r="A538" s="188" t="s">
        <v>567</v>
      </c>
      <c r="B538" s="189" t="s">
        <v>92</v>
      </c>
      <c r="C538" s="190" t="s">
        <v>611</v>
      </c>
      <c r="D538" s="190" t="s">
        <v>612</v>
      </c>
      <c r="E538" s="190" t="s">
        <v>613</v>
      </c>
      <c r="F538" s="4" t="s">
        <v>130</v>
      </c>
      <c r="G538" s="191" t="s">
        <v>576</v>
      </c>
      <c r="H538" s="158" t="s">
        <v>227</v>
      </c>
      <c r="I538" s="158" t="s">
        <v>218</v>
      </c>
      <c r="J538" s="148" t="s">
        <v>100</v>
      </c>
      <c r="K538" s="148" t="s">
        <v>204</v>
      </c>
      <c r="L538" s="148" t="s">
        <v>219</v>
      </c>
      <c r="M538" s="193">
        <v>2</v>
      </c>
      <c r="N538" s="193">
        <v>3</v>
      </c>
      <c r="O538" s="192">
        <f t="shared" si="254"/>
        <v>6</v>
      </c>
      <c r="P538" s="192" t="str">
        <f t="shared" si="255"/>
        <v>M</v>
      </c>
      <c r="Q538" s="193">
        <v>25</v>
      </c>
      <c r="R538" s="196">
        <f t="shared" si="256"/>
        <v>150</v>
      </c>
      <c r="S538" s="145" t="str">
        <f t="shared" si="257"/>
        <v>II</v>
      </c>
      <c r="T538" s="148" t="s">
        <v>103</v>
      </c>
      <c r="U538" s="148" t="s">
        <v>206</v>
      </c>
      <c r="V538" s="179">
        <v>3</v>
      </c>
      <c r="W538" s="175" t="s">
        <v>105</v>
      </c>
      <c r="X538" s="148" t="s">
        <v>106</v>
      </c>
      <c r="Y538" s="148" t="s">
        <v>106</v>
      </c>
      <c r="Z538" s="148" t="s">
        <v>106</v>
      </c>
      <c r="AA538" s="158" t="s">
        <v>235</v>
      </c>
      <c r="AB538" s="148" t="s">
        <v>106</v>
      </c>
      <c r="AC538" s="422" t="s">
        <v>208</v>
      </c>
      <c r="AD538" s="423"/>
      <c r="AE538" s="423"/>
    </row>
    <row r="539" spans="1:32" ht="154.5" hidden="1" customHeight="1">
      <c r="A539" s="188" t="s">
        <v>567</v>
      </c>
      <c r="B539" s="189" t="s">
        <v>92</v>
      </c>
      <c r="C539" s="190" t="s">
        <v>611</v>
      </c>
      <c r="D539" s="190" t="s">
        <v>612</v>
      </c>
      <c r="E539" s="190" t="s">
        <v>613</v>
      </c>
      <c r="F539" s="198" t="s">
        <v>96</v>
      </c>
      <c r="G539" s="199" t="s">
        <v>620</v>
      </c>
      <c r="H539" s="200" t="s">
        <v>237</v>
      </c>
      <c r="I539" s="173" t="s">
        <v>238</v>
      </c>
      <c r="J539" s="179" t="s">
        <v>100</v>
      </c>
      <c r="K539" s="177" t="s">
        <v>239</v>
      </c>
      <c r="L539" s="177" t="s">
        <v>240</v>
      </c>
      <c r="M539" s="201">
        <v>2</v>
      </c>
      <c r="N539" s="201">
        <v>3</v>
      </c>
      <c r="O539" s="202">
        <f>M539*N539</f>
        <v>6</v>
      </c>
      <c r="P539" s="202" t="str">
        <f>IF(OR(O539="",O539=0),"",IF(O539&lt;5,"B",IF(O539&lt;9,"M",IF(O539&lt;21,"A","MA"))))</f>
        <v>M</v>
      </c>
      <c r="Q539" s="201">
        <v>25</v>
      </c>
      <c r="R539" s="203">
        <f t="shared" si="256"/>
        <v>150</v>
      </c>
      <c r="S539" s="204" t="str">
        <f t="shared" si="257"/>
        <v>II</v>
      </c>
      <c r="T539" s="205" t="s">
        <v>103</v>
      </c>
      <c r="U539" s="164" t="s">
        <v>241</v>
      </c>
      <c r="V539" s="179">
        <v>3</v>
      </c>
      <c r="W539" s="177" t="s">
        <v>105</v>
      </c>
      <c r="X539" s="206" t="s">
        <v>106</v>
      </c>
      <c r="Y539" s="206" t="s">
        <v>106</v>
      </c>
      <c r="Z539" s="206" t="s">
        <v>242</v>
      </c>
      <c r="AA539" s="154" t="s">
        <v>243</v>
      </c>
      <c r="AB539" s="206" t="s">
        <v>244</v>
      </c>
      <c r="AC539" s="429" t="s">
        <v>245</v>
      </c>
      <c r="AD539" s="429"/>
      <c r="AE539" s="437"/>
    </row>
    <row r="540" spans="1:32" ht="112.5" hidden="1" customHeight="1">
      <c r="A540" s="188" t="s">
        <v>567</v>
      </c>
      <c r="B540" s="189" t="s">
        <v>92</v>
      </c>
      <c r="C540" s="190" t="s">
        <v>611</v>
      </c>
      <c r="D540" s="190" t="s">
        <v>612</v>
      </c>
      <c r="E540" s="190" t="s">
        <v>613</v>
      </c>
      <c r="F540" s="6" t="s">
        <v>96</v>
      </c>
      <c r="G540" s="142" t="s">
        <v>621</v>
      </c>
      <c r="H540" s="158" t="s">
        <v>247</v>
      </c>
      <c r="I540" s="158" t="s">
        <v>248</v>
      </c>
      <c r="J540" s="148" t="s">
        <v>100</v>
      </c>
      <c r="K540" s="175" t="s">
        <v>100</v>
      </c>
      <c r="L540" s="175" t="s">
        <v>249</v>
      </c>
      <c r="M540" s="147">
        <v>6</v>
      </c>
      <c r="N540" s="147">
        <v>3</v>
      </c>
      <c r="O540" s="144">
        <f>M540*N540</f>
        <v>18</v>
      </c>
      <c r="P540" s="144" t="str">
        <f>IF(OR(O540="",O540=0),"",IF(O540&lt;5,"B",IF(O540&lt;9,"M",IF(O540&lt;21,"A","MA"))))</f>
        <v>A</v>
      </c>
      <c r="Q540" s="147">
        <v>25</v>
      </c>
      <c r="R540" s="100">
        <f t="shared" si="256"/>
        <v>450</v>
      </c>
      <c r="S540" s="145" t="str">
        <f t="shared" si="257"/>
        <v>II</v>
      </c>
      <c r="T540" s="146" t="s">
        <v>103</v>
      </c>
      <c r="U540" s="148" t="s">
        <v>241</v>
      </c>
      <c r="V540" s="179">
        <v>3</v>
      </c>
      <c r="W540" s="175" t="s">
        <v>105</v>
      </c>
      <c r="X540" s="148" t="s">
        <v>106</v>
      </c>
      <c r="Y540" s="148" t="s">
        <v>106</v>
      </c>
      <c r="Z540" s="148" t="s">
        <v>106</v>
      </c>
      <c r="AA540" s="158" t="s">
        <v>250</v>
      </c>
      <c r="AB540" s="148" t="s">
        <v>106</v>
      </c>
      <c r="AC540" s="429" t="s">
        <v>245</v>
      </c>
      <c r="AD540" s="429"/>
      <c r="AE540" s="437"/>
    </row>
    <row r="541" spans="1:32" ht="208.5" hidden="1" customHeight="1">
      <c r="A541" s="188" t="s">
        <v>567</v>
      </c>
      <c r="B541" s="189" t="s">
        <v>92</v>
      </c>
      <c r="C541" s="190" t="s">
        <v>611</v>
      </c>
      <c r="D541" s="190" t="s">
        <v>612</v>
      </c>
      <c r="E541" s="190" t="s">
        <v>613</v>
      </c>
      <c r="F541" s="6" t="s">
        <v>96</v>
      </c>
      <c r="G541" s="199" t="s">
        <v>251</v>
      </c>
      <c r="H541" s="207" t="s">
        <v>252</v>
      </c>
      <c r="I541" s="207" t="s">
        <v>253</v>
      </c>
      <c r="J541" s="208" t="s">
        <v>100</v>
      </c>
      <c r="K541" s="208" t="s">
        <v>100</v>
      </c>
      <c r="L541" s="208" t="s">
        <v>100</v>
      </c>
      <c r="M541" s="209">
        <v>2</v>
      </c>
      <c r="N541" s="209">
        <v>3</v>
      </c>
      <c r="O541" s="209">
        <v>6</v>
      </c>
      <c r="P541" s="202" t="str">
        <f t="shared" ref="P541:P544" si="258">IF(OR(O541="",O541=0),"",IF(O541&lt;5,"B",IF(O541&lt;9,"M",IF(O541&lt;21,"A","MA"))))</f>
        <v>M</v>
      </c>
      <c r="Q541" s="209">
        <v>10</v>
      </c>
      <c r="R541" s="210">
        <f t="shared" si="256"/>
        <v>60</v>
      </c>
      <c r="S541" s="211" t="s">
        <v>154</v>
      </c>
      <c r="T541" s="212" t="s">
        <v>139</v>
      </c>
      <c r="U541" s="212" t="s">
        <v>254</v>
      </c>
      <c r="V541" s="179">
        <v>3</v>
      </c>
      <c r="W541" s="177" t="s">
        <v>105</v>
      </c>
      <c r="X541" s="208" t="s">
        <v>106</v>
      </c>
      <c r="Y541" s="208" t="s">
        <v>106</v>
      </c>
      <c r="Z541" s="208" t="s">
        <v>106</v>
      </c>
      <c r="AA541" s="207" t="s">
        <v>255</v>
      </c>
      <c r="AB541" s="206" t="s">
        <v>244</v>
      </c>
      <c r="AC541" s="430" t="s">
        <v>256</v>
      </c>
      <c r="AD541" s="430"/>
      <c r="AE541" s="438"/>
    </row>
    <row r="542" spans="1:32" ht="136.5" hidden="1" customHeight="1">
      <c r="A542" s="188" t="s">
        <v>567</v>
      </c>
      <c r="B542" s="189" t="s">
        <v>92</v>
      </c>
      <c r="C542" s="190" t="s">
        <v>611</v>
      </c>
      <c r="D542" s="190" t="s">
        <v>612</v>
      </c>
      <c r="E542" s="190" t="s">
        <v>613</v>
      </c>
      <c r="F542" s="6" t="s">
        <v>130</v>
      </c>
      <c r="G542" s="191" t="s">
        <v>257</v>
      </c>
      <c r="H542" s="158" t="s">
        <v>258</v>
      </c>
      <c r="I542" s="158" t="s">
        <v>259</v>
      </c>
      <c r="J542" s="148" t="s">
        <v>100</v>
      </c>
      <c r="K542" s="175" t="s">
        <v>260</v>
      </c>
      <c r="L542" s="175" t="s">
        <v>261</v>
      </c>
      <c r="M542" s="147">
        <v>6</v>
      </c>
      <c r="N542" s="147">
        <v>1</v>
      </c>
      <c r="O542" s="144">
        <f t="shared" ref="O542:O544" si="259">M542*N542</f>
        <v>6</v>
      </c>
      <c r="P542" s="144" t="str">
        <f t="shared" si="258"/>
        <v>M</v>
      </c>
      <c r="Q542" s="147">
        <v>10</v>
      </c>
      <c r="R542" s="150">
        <f t="shared" si="256"/>
        <v>60</v>
      </c>
      <c r="S542" s="145" t="str">
        <f t="shared" ref="S542:S544" si="260">IF(R542="","",IF(AND(R542&gt;=600,R542&lt;=4000),"I",IF(AND(R542&gt;=150,R542&lt;=500),"II",IF(AND(R542&gt;=40,R542&lt;=120),"III",IF(OR(R542&lt;=20,R542&gt;=0),"IV")))))</f>
        <v>III</v>
      </c>
      <c r="T542" s="146" t="s">
        <v>139</v>
      </c>
      <c r="U542" s="175" t="s">
        <v>262</v>
      </c>
      <c r="V542" s="179">
        <v>3</v>
      </c>
      <c r="W542" s="175" t="s">
        <v>105</v>
      </c>
      <c r="X542" s="148" t="s">
        <v>106</v>
      </c>
      <c r="Y542" s="148" t="s">
        <v>106</v>
      </c>
      <c r="Z542" s="175" t="s">
        <v>106</v>
      </c>
      <c r="AA542" s="174" t="s">
        <v>263</v>
      </c>
      <c r="AB542" s="176" t="s">
        <v>106</v>
      </c>
      <c r="AC542" s="431" t="s">
        <v>256</v>
      </c>
      <c r="AD542" s="431"/>
      <c r="AE542" s="439"/>
    </row>
    <row r="543" spans="1:32" ht="136.5" hidden="1" customHeight="1">
      <c r="A543" s="188" t="s">
        <v>567</v>
      </c>
      <c r="B543" s="189" t="s">
        <v>92</v>
      </c>
      <c r="C543" s="190" t="s">
        <v>611</v>
      </c>
      <c r="D543" s="190" t="s">
        <v>612</v>
      </c>
      <c r="E543" s="190" t="s">
        <v>613</v>
      </c>
      <c r="F543" s="6" t="s">
        <v>130</v>
      </c>
      <c r="G543" s="142" t="s">
        <v>264</v>
      </c>
      <c r="H543" s="158" t="s">
        <v>265</v>
      </c>
      <c r="I543" s="158" t="s">
        <v>266</v>
      </c>
      <c r="J543" s="148" t="s">
        <v>100</v>
      </c>
      <c r="K543" s="175" t="s">
        <v>100</v>
      </c>
      <c r="L543" s="175" t="s">
        <v>261</v>
      </c>
      <c r="M543" s="147">
        <v>6</v>
      </c>
      <c r="N543" s="147">
        <v>1</v>
      </c>
      <c r="O543" s="144">
        <f t="shared" si="259"/>
        <v>6</v>
      </c>
      <c r="P543" s="144" t="str">
        <f t="shared" si="258"/>
        <v>M</v>
      </c>
      <c r="Q543" s="147">
        <v>10</v>
      </c>
      <c r="R543" s="150">
        <f t="shared" si="256"/>
        <v>60</v>
      </c>
      <c r="S543" s="145" t="str">
        <f t="shared" si="260"/>
        <v>III</v>
      </c>
      <c r="T543" s="146" t="s">
        <v>139</v>
      </c>
      <c r="U543" s="175" t="s">
        <v>262</v>
      </c>
      <c r="V543" s="179">
        <v>3</v>
      </c>
      <c r="W543" s="175" t="s">
        <v>105</v>
      </c>
      <c r="X543" s="148" t="s">
        <v>106</v>
      </c>
      <c r="Y543" s="148" t="s">
        <v>106</v>
      </c>
      <c r="Z543" s="175" t="s">
        <v>106</v>
      </c>
      <c r="AA543" s="174" t="s">
        <v>267</v>
      </c>
      <c r="AB543" s="176" t="s">
        <v>106</v>
      </c>
      <c r="AC543" s="431" t="s">
        <v>256</v>
      </c>
      <c r="AD543" s="431"/>
      <c r="AE543" s="439"/>
    </row>
    <row r="544" spans="1:32" ht="136.5" hidden="1" customHeight="1">
      <c r="A544" s="188" t="s">
        <v>567</v>
      </c>
      <c r="B544" s="189" t="s">
        <v>92</v>
      </c>
      <c r="C544" s="190" t="s">
        <v>611</v>
      </c>
      <c r="D544" s="190" t="s">
        <v>612</v>
      </c>
      <c r="E544" s="190" t="s">
        <v>613</v>
      </c>
      <c r="F544" s="6" t="s">
        <v>96</v>
      </c>
      <c r="G544" s="142" t="s">
        <v>592</v>
      </c>
      <c r="H544" s="158" t="s">
        <v>269</v>
      </c>
      <c r="I544" s="174" t="s">
        <v>270</v>
      </c>
      <c r="J544" s="162" t="s">
        <v>100</v>
      </c>
      <c r="K544" s="162" t="s">
        <v>271</v>
      </c>
      <c r="L544" s="174" t="s">
        <v>272</v>
      </c>
      <c r="M544" s="147">
        <v>2</v>
      </c>
      <c r="N544" s="147">
        <v>3</v>
      </c>
      <c r="O544" s="144">
        <f t="shared" si="259"/>
        <v>6</v>
      </c>
      <c r="P544" s="144" t="str">
        <f t="shared" si="258"/>
        <v>M</v>
      </c>
      <c r="Q544" s="147">
        <v>25</v>
      </c>
      <c r="R544" s="150">
        <f t="shared" si="256"/>
        <v>150</v>
      </c>
      <c r="S544" s="145" t="str">
        <f t="shared" si="260"/>
        <v>II</v>
      </c>
      <c r="T544" s="146" t="s">
        <v>103</v>
      </c>
      <c r="U544" s="175" t="s">
        <v>273</v>
      </c>
      <c r="V544" s="179">
        <v>3</v>
      </c>
      <c r="W544" s="175" t="s">
        <v>105</v>
      </c>
      <c r="X544" s="176" t="s">
        <v>106</v>
      </c>
      <c r="Y544" s="176" t="s">
        <v>106</v>
      </c>
      <c r="Z544" s="176" t="s">
        <v>106</v>
      </c>
      <c r="AA544" s="174" t="s">
        <v>276</v>
      </c>
      <c r="AB544" s="148" t="s">
        <v>106</v>
      </c>
      <c r="AC544" s="429" t="s">
        <v>256</v>
      </c>
      <c r="AD544" s="429"/>
      <c r="AE544" s="437"/>
    </row>
    <row r="545" spans="1:31" ht="136.5" hidden="1" customHeight="1">
      <c r="A545" s="188" t="s">
        <v>567</v>
      </c>
      <c r="B545" s="189" t="s">
        <v>92</v>
      </c>
      <c r="C545" s="190" t="s">
        <v>611</v>
      </c>
      <c r="D545" s="190" t="s">
        <v>612</v>
      </c>
      <c r="E545" s="190" t="s">
        <v>613</v>
      </c>
      <c r="F545" s="156" t="s">
        <v>130</v>
      </c>
      <c r="G545" s="142" t="s">
        <v>593</v>
      </c>
      <c r="H545" s="158" t="s">
        <v>278</v>
      </c>
      <c r="I545" s="174" t="s">
        <v>279</v>
      </c>
      <c r="J545" s="162" t="s">
        <v>280</v>
      </c>
      <c r="K545" s="162" t="s">
        <v>100</v>
      </c>
      <c r="L545" s="162" t="s">
        <v>281</v>
      </c>
      <c r="M545" s="176">
        <v>6</v>
      </c>
      <c r="N545" s="176">
        <v>2</v>
      </c>
      <c r="O545" s="176">
        <v>12</v>
      </c>
      <c r="P545" s="144" t="s">
        <v>282</v>
      </c>
      <c r="Q545" s="213">
        <v>25</v>
      </c>
      <c r="R545" s="150">
        <v>300</v>
      </c>
      <c r="S545" s="145" t="s">
        <v>161</v>
      </c>
      <c r="T545" s="146" t="s">
        <v>103</v>
      </c>
      <c r="U545" s="175" t="s">
        <v>273</v>
      </c>
      <c r="V545" s="179">
        <v>3</v>
      </c>
      <c r="W545" s="175" t="s">
        <v>105</v>
      </c>
      <c r="X545" s="176" t="s">
        <v>106</v>
      </c>
      <c r="Y545" s="176" t="s">
        <v>106</v>
      </c>
      <c r="Z545" s="175" t="s">
        <v>283</v>
      </c>
      <c r="AA545" s="175" t="s">
        <v>284</v>
      </c>
      <c r="AB545" s="175" t="s">
        <v>285</v>
      </c>
      <c r="AC545" s="426" t="s">
        <v>256</v>
      </c>
      <c r="AD545" s="427"/>
      <c r="AE545" s="427"/>
    </row>
    <row r="546" spans="1:31" ht="136.5" hidden="1" customHeight="1">
      <c r="A546" s="188" t="s">
        <v>567</v>
      </c>
      <c r="B546" s="189" t="s">
        <v>92</v>
      </c>
      <c r="C546" s="190" t="s">
        <v>611</v>
      </c>
      <c r="D546" s="190" t="s">
        <v>612</v>
      </c>
      <c r="E546" s="190" t="s">
        <v>613</v>
      </c>
      <c r="F546" s="156" t="s">
        <v>130</v>
      </c>
      <c r="G546" s="142" t="s">
        <v>622</v>
      </c>
      <c r="H546" s="158" t="s">
        <v>595</v>
      </c>
      <c r="I546" s="174" t="s">
        <v>279</v>
      </c>
      <c r="J546" s="162" t="s">
        <v>287</v>
      </c>
      <c r="K546" s="162" t="s">
        <v>100</v>
      </c>
      <c r="L546" s="162" t="s">
        <v>281</v>
      </c>
      <c r="M546" s="176">
        <v>6</v>
      </c>
      <c r="N546" s="176">
        <v>2</v>
      </c>
      <c r="O546" s="176">
        <v>12</v>
      </c>
      <c r="P546" s="144" t="s">
        <v>282</v>
      </c>
      <c r="Q546" s="213">
        <v>25</v>
      </c>
      <c r="R546" s="150">
        <v>300</v>
      </c>
      <c r="S546" s="145" t="s">
        <v>161</v>
      </c>
      <c r="T546" s="146" t="s">
        <v>103</v>
      </c>
      <c r="U546" s="175" t="s">
        <v>273</v>
      </c>
      <c r="V546" s="179">
        <v>3</v>
      </c>
      <c r="W546" s="175" t="s">
        <v>105</v>
      </c>
      <c r="X546" s="176" t="s">
        <v>106</v>
      </c>
      <c r="Y546" s="176" t="s">
        <v>106</v>
      </c>
      <c r="Z546" s="175" t="s">
        <v>283</v>
      </c>
      <c r="AA546" s="175" t="s">
        <v>284</v>
      </c>
      <c r="AB546" s="175" t="s">
        <v>285</v>
      </c>
      <c r="AC546" s="426" t="s">
        <v>256</v>
      </c>
      <c r="AD546" s="427"/>
      <c r="AE546" s="427"/>
    </row>
    <row r="547" spans="1:31" ht="136.5" hidden="1" customHeight="1">
      <c r="A547" s="188" t="s">
        <v>567</v>
      </c>
      <c r="B547" s="189" t="s">
        <v>92</v>
      </c>
      <c r="C547" s="190" t="s">
        <v>611</v>
      </c>
      <c r="D547" s="190" t="s">
        <v>612</v>
      </c>
      <c r="E547" s="190" t="s">
        <v>613</v>
      </c>
      <c r="F547" s="156" t="s">
        <v>130</v>
      </c>
      <c r="G547" s="142" t="s">
        <v>622</v>
      </c>
      <c r="H547" s="158" t="s">
        <v>288</v>
      </c>
      <c r="I547" s="174" t="s">
        <v>289</v>
      </c>
      <c r="J547" s="162" t="s">
        <v>287</v>
      </c>
      <c r="K547" s="162" t="s">
        <v>100</v>
      </c>
      <c r="L547" s="162" t="s">
        <v>290</v>
      </c>
      <c r="M547" s="176">
        <v>2</v>
      </c>
      <c r="N547" s="176">
        <v>2</v>
      </c>
      <c r="O547" s="144">
        <v>4</v>
      </c>
      <c r="P547" s="144" t="s">
        <v>183</v>
      </c>
      <c r="Q547" s="147">
        <v>25</v>
      </c>
      <c r="R547" s="150">
        <v>100</v>
      </c>
      <c r="S547" s="145" t="s">
        <v>154</v>
      </c>
      <c r="T547" s="146" t="s">
        <v>139</v>
      </c>
      <c r="U547" s="175" t="s">
        <v>273</v>
      </c>
      <c r="V547" s="179">
        <v>3</v>
      </c>
      <c r="W547" s="175" t="s">
        <v>105</v>
      </c>
      <c r="X547" s="176" t="s">
        <v>106</v>
      </c>
      <c r="Y547" s="176" t="s">
        <v>106</v>
      </c>
      <c r="Z547" s="175" t="s">
        <v>106</v>
      </c>
      <c r="AA547" s="175" t="s">
        <v>284</v>
      </c>
      <c r="AB547" s="175" t="s">
        <v>285</v>
      </c>
      <c r="AC547" s="426"/>
      <c r="AD547" s="427"/>
      <c r="AE547" s="427"/>
    </row>
    <row r="548" spans="1:31" ht="136.5" hidden="1" customHeight="1">
      <c r="A548" s="188" t="s">
        <v>567</v>
      </c>
      <c r="B548" s="189" t="s">
        <v>92</v>
      </c>
      <c r="C548" s="190" t="s">
        <v>611</v>
      </c>
      <c r="D548" s="190" t="s">
        <v>612</v>
      </c>
      <c r="E548" s="190" t="s">
        <v>613</v>
      </c>
      <c r="F548" s="156" t="s">
        <v>130</v>
      </c>
      <c r="G548" s="142" t="s">
        <v>622</v>
      </c>
      <c r="H548" s="158" t="s">
        <v>291</v>
      </c>
      <c r="I548" s="174" t="s">
        <v>289</v>
      </c>
      <c r="J548" s="162" t="s">
        <v>287</v>
      </c>
      <c r="K548" s="162" t="s">
        <v>100</v>
      </c>
      <c r="L548" s="162" t="s">
        <v>290</v>
      </c>
      <c r="M548" s="176">
        <v>2</v>
      </c>
      <c r="N548" s="176">
        <v>2</v>
      </c>
      <c r="O548" s="144">
        <v>4</v>
      </c>
      <c r="P548" s="144" t="s">
        <v>183</v>
      </c>
      <c r="Q548" s="147">
        <v>25</v>
      </c>
      <c r="R548" s="150">
        <v>100</v>
      </c>
      <c r="S548" s="145" t="s">
        <v>154</v>
      </c>
      <c r="T548" s="146" t="s">
        <v>139</v>
      </c>
      <c r="U548" s="175" t="s">
        <v>273</v>
      </c>
      <c r="V548" s="179">
        <v>3</v>
      </c>
      <c r="W548" s="175" t="s">
        <v>105</v>
      </c>
      <c r="X548" s="176" t="s">
        <v>106</v>
      </c>
      <c r="Y548" s="176" t="s">
        <v>106</v>
      </c>
      <c r="Z548" s="175" t="s">
        <v>106</v>
      </c>
      <c r="AA548" s="175" t="s">
        <v>284</v>
      </c>
      <c r="AB548" s="175" t="s">
        <v>285</v>
      </c>
      <c r="AC548" s="426" t="s">
        <v>256</v>
      </c>
      <c r="AD548" s="427"/>
      <c r="AE548" s="427"/>
    </row>
    <row r="549" spans="1:31" ht="136.5" hidden="1" customHeight="1">
      <c r="A549" s="188" t="s">
        <v>567</v>
      </c>
      <c r="B549" s="189" t="s">
        <v>92</v>
      </c>
      <c r="C549" s="190" t="s">
        <v>611</v>
      </c>
      <c r="D549" s="190" t="s">
        <v>612</v>
      </c>
      <c r="E549" s="190" t="s">
        <v>613</v>
      </c>
      <c r="F549" s="156" t="s">
        <v>130</v>
      </c>
      <c r="G549" s="142" t="s">
        <v>622</v>
      </c>
      <c r="H549" s="158" t="s">
        <v>293</v>
      </c>
      <c r="I549" s="174" t="s">
        <v>294</v>
      </c>
      <c r="J549" s="162" t="s">
        <v>287</v>
      </c>
      <c r="K549" s="162" t="s">
        <v>100</v>
      </c>
      <c r="L549" s="162" t="s">
        <v>290</v>
      </c>
      <c r="M549" s="176">
        <v>2</v>
      </c>
      <c r="N549" s="176">
        <v>2</v>
      </c>
      <c r="O549" s="144">
        <v>4</v>
      </c>
      <c r="P549" s="144" t="s">
        <v>183</v>
      </c>
      <c r="Q549" s="147">
        <v>25</v>
      </c>
      <c r="R549" s="150">
        <v>100</v>
      </c>
      <c r="S549" s="145" t="s">
        <v>154</v>
      </c>
      <c r="T549" s="146" t="s">
        <v>139</v>
      </c>
      <c r="U549" s="175" t="s">
        <v>273</v>
      </c>
      <c r="V549" s="179">
        <v>3</v>
      </c>
      <c r="W549" s="175" t="s">
        <v>105</v>
      </c>
      <c r="X549" s="176" t="s">
        <v>106</v>
      </c>
      <c r="Y549" s="176" t="s">
        <v>106</v>
      </c>
      <c r="Z549" s="175" t="s">
        <v>106</v>
      </c>
      <c r="AA549" s="175" t="s">
        <v>284</v>
      </c>
      <c r="AB549" s="175" t="s">
        <v>285</v>
      </c>
      <c r="AC549" s="426" t="s">
        <v>256</v>
      </c>
      <c r="AD549" s="427"/>
      <c r="AE549" s="427"/>
    </row>
    <row r="550" spans="1:31" ht="136.5" hidden="1" customHeight="1">
      <c r="A550" s="188" t="s">
        <v>567</v>
      </c>
      <c r="B550" s="189" t="s">
        <v>92</v>
      </c>
      <c r="C550" s="190" t="s">
        <v>611</v>
      </c>
      <c r="D550" s="190" t="s">
        <v>612</v>
      </c>
      <c r="E550" s="190" t="s">
        <v>613</v>
      </c>
      <c r="F550" s="6" t="s">
        <v>96</v>
      </c>
      <c r="G550" s="191" t="s">
        <v>623</v>
      </c>
      <c r="H550" s="158" t="s">
        <v>296</v>
      </c>
      <c r="I550" s="174" t="s">
        <v>297</v>
      </c>
      <c r="J550" s="176" t="s">
        <v>100</v>
      </c>
      <c r="K550" s="162" t="s">
        <v>298</v>
      </c>
      <c r="L550" s="163" t="s">
        <v>299</v>
      </c>
      <c r="M550" s="147">
        <v>6</v>
      </c>
      <c r="N550" s="147">
        <v>3</v>
      </c>
      <c r="O550" s="144">
        <f t="shared" ref="O550" si="261">M550*N550</f>
        <v>18</v>
      </c>
      <c r="P550" s="144" t="str">
        <f t="shared" ref="P550" si="262">IF(OR(O550="",O550=0),"",IF(O550&lt;5,"B",IF(O550&lt;9,"M",IF(O550&lt;21,"A","MA"))))</f>
        <v>A</v>
      </c>
      <c r="Q550" s="147">
        <v>25</v>
      </c>
      <c r="R550" s="150">
        <f t="shared" ref="R550" si="263">O550*Q550</f>
        <v>450</v>
      </c>
      <c r="S550" s="145" t="str">
        <f>IF(R550="","",IF(AND(R550&gt;=600,R550&lt;=4000),"I",IF(AND(R550&gt;=150,R550&lt;=500),"II",IF(AND(R550&gt;=40,R550&lt;=120),"III",IF(OR(R550&lt;=20,R550&gt;=0),"IV")))))</f>
        <v>II</v>
      </c>
      <c r="T550" s="146" t="s">
        <v>103</v>
      </c>
      <c r="U550" s="163" t="s">
        <v>300</v>
      </c>
      <c r="V550" s="179">
        <v>3</v>
      </c>
      <c r="W550" s="175" t="s">
        <v>105</v>
      </c>
      <c r="X550" s="176" t="s">
        <v>106</v>
      </c>
      <c r="Y550" s="176" t="s">
        <v>106</v>
      </c>
      <c r="Z550" s="176" t="s">
        <v>106</v>
      </c>
      <c r="AA550" s="214" t="s">
        <v>301</v>
      </c>
      <c r="AB550" s="206" t="s">
        <v>244</v>
      </c>
      <c r="AC550" s="429" t="s">
        <v>256</v>
      </c>
      <c r="AD550" s="429"/>
      <c r="AE550" s="437"/>
    </row>
    <row r="551" spans="1:31" ht="136.5" hidden="1" customHeight="1">
      <c r="A551" s="188" t="s">
        <v>567</v>
      </c>
      <c r="B551" s="189" t="s">
        <v>92</v>
      </c>
      <c r="C551" s="190" t="s">
        <v>611</v>
      </c>
      <c r="D551" s="190" t="s">
        <v>612</v>
      </c>
      <c r="E551" s="190" t="s">
        <v>613</v>
      </c>
      <c r="F551" s="156" t="s">
        <v>96</v>
      </c>
      <c r="G551" s="142" t="s">
        <v>579</v>
      </c>
      <c r="H551" s="158" t="s">
        <v>306</v>
      </c>
      <c r="I551" s="174" t="s">
        <v>297</v>
      </c>
      <c r="J551" s="176" t="s">
        <v>100</v>
      </c>
      <c r="K551" s="162" t="s">
        <v>100</v>
      </c>
      <c r="L551" s="163" t="s">
        <v>307</v>
      </c>
      <c r="M551" s="176">
        <v>2</v>
      </c>
      <c r="N551" s="176">
        <v>2</v>
      </c>
      <c r="O551" s="144">
        <v>4</v>
      </c>
      <c r="P551" s="144" t="s">
        <v>183</v>
      </c>
      <c r="Q551" s="147">
        <v>25</v>
      </c>
      <c r="R551" s="150">
        <v>100</v>
      </c>
      <c r="S551" s="101" t="str">
        <f t="shared" ref="S551:S563" si="264">IF(R551="","",IF(AND(R551&gt;=600,R551&lt;=4000),"I",IF(AND(R551&gt;=150,R551&lt;=500),"II",IF(AND(R551&gt;=40,R551&lt;=120),"III",IF(OR(R551&lt;=20,R551&gt;=0),"IV")))))</f>
        <v>III</v>
      </c>
      <c r="T551" s="146" t="s">
        <v>139</v>
      </c>
      <c r="U551" s="163" t="s">
        <v>308</v>
      </c>
      <c r="V551" s="179">
        <v>3</v>
      </c>
      <c r="W551" s="175" t="s">
        <v>105</v>
      </c>
      <c r="X551" s="176" t="s">
        <v>106</v>
      </c>
      <c r="Y551" s="176" t="s">
        <v>106</v>
      </c>
      <c r="Z551" s="175" t="s">
        <v>106</v>
      </c>
      <c r="AA551" s="162" t="s">
        <v>309</v>
      </c>
      <c r="AB551" s="162" t="s">
        <v>108</v>
      </c>
      <c r="AC551" s="440" t="s">
        <v>256</v>
      </c>
      <c r="AD551" s="441"/>
      <c r="AE551" s="442"/>
    </row>
    <row r="552" spans="1:31" ht="136.5" hidden="1" customHeight="1">
      <c r="A552" s="188" t="s">
        <v>567</v>
      </c>
      <c r="B552" s="189" t="s">
        <v>92</v>
      </c>
      <c r="C552" s="190" t="s">
        <v>611</v>
      </c>
      <c r="D552" s="190" t="s">
        <v>612</v>
      </c>
      <c r="E552" s="190" t="s">
        <v>613</v>
      </c>
      <c r="F552" s="156" t="s">
        <v>96</v>
      </c>
      <c r="G552" s="142" t="s">
        <v>440</v>
      </c>
      <c r="H552" s="158" t="s">
        <v>311</v>
      </c>
      <c r="I552" s="174" t="s">
        <v>312</v>
      </c>
      <c r="J552" s="176" t="s">
        <v>100</v>
      </c>
      <c r="K552" s="162" t="s">
        <v>313</v>
      </c>
      <c r="L552" s="175" t="s">
        <v>441</v>
      </c>
      <c r="M552" s="176">
        <v>2</v>
      </c>
      <c r="N552" s="176">
        <v>2</v>
      </c>
      <c r="O552" s="144">
        <v>4</v>
      </c>
      <c r="P552" s="144" t="s">
        <v>183</v>
      </c>
      <c r="Q552" s="147">
        <v>25</v>
      </c>
      <c r="R552" s="150">
        <v>100</v>
      </c>
      <c r="S552" s="101" t="str">
        <f t="shared" si="264"/>
        <v>III</v>
      </c>
      <c r="T552" s="146" t="s">
        <v>139</v>
      </c>
      <c r="U552" s="163" t="s">
        <v>315</v>
      </c>
      <c r="V552" s="179">
        <v>3</v>
      </c>
      <c r="W552" s="175" t="s">
        <v>105</v>
      </c>
      <c r="X552" s="176" t="s">
        <v>106</v>
      </c>
      <c r="Y552" s="176" t="s">
        <v>106</v>
      </c>
      <c r="Z552" s="176" t="s">
        <v>106</v>
      </c>
      <c r="AA552" s="162" t="s">
        <v>316</v>
      </c>
      <c r="AB552" s="176"/>
      <c r="AC552" s="440" t="s">
        <v>256</v>
      </c>
      <c r="AD552" s="441"/>
      <c r="AE552" s="442"/>
    </row>
    <row r="553" spans="1:31" ht="136.5" hidden="1" customHeight="1">
      <c r="A553" s="188" t="s">
        <v>567</v>
      </c>
      <c r="B553" s="189" t="s">
        <v>92</v>
      </c>
      <c r="C553" s="190" t="s">
        <v>611</v>
      </c>
      <c r="D553" s="190" t="s">
        <v>317</v>
      </c>
      <c r="E553" s="190" t="s">
        <v>613</v>
      </c>
      <c r="F553" s="156" t="s">
        <v>130</v>
      </c>
      <c r="G553" s="194" t="s">
        <v>442</v>
      </c>
      <c r="H553" s="214" t="s">
        <v>126</v>
      </c>
      <c r="I553" s="174" t="s">
        <v>319</v>
      </c>
      <c r="J553" s="175" t="s">
        <v>100</v>
      </c>
      <c r="K553" s="175" t="s">
        <v>100</v>
      </c>
      <c r="L553" s="162" t="s">
        <v>100</v>
      </c>
      <c r="M553" s="213">
        <v>6</v>
      </c>
      <c r="N553" s="213">
        <v>3</v>
      </c>
      <c r="O553" s="213">
        <v>18</v>
      </c>
      <c r="P553" s="144" t="s">
        <v>282</v>
      </c>
      <c r="Q553" s="213">
        <v>25</v>
      </c>
      <c r="R553" s="213">
        <v>450</v>
      </c>
      <c r="S553" s="145" t="str">
        <f t="shared" si="264"/>
        <v>II</v>
      </c>
      <c r="T553" s="146" t="s">
        <v>103</v>
      </c>
      <c r="U553" s="163" t="s">
        <v>117</v>
      </c>
      <c r="V553" s="179">
        <v>3</v>
      </c>
      <c r="W553" s="175" t="s">
        <v>105</v>
      </c>
      <c r="X553" s="176" t="s">
        <v>106</v>
      </c>
      <c r="Y553" s="176" t="s">
        <v>106</v>
      </c>
      <c r="Z553" s="175" t="s">
        <v>106</v>
      </c>
      <c r="AA553" s="175" t="s">
        <v>320</v>
      </c>
      <c r="AB553" s="175" t="s">
        <v>106</v>
      </c>
      <c r="AC553" s="445" t="s">
        <v>109</v>
      </c>
      <c r="AD553" s="446"/>
      <c r="AE553" s="446"/>
    </row>
    <row r="554" spans="1:31" ht="188.25" hidden="1" customHeight="1">
      <c r="A554" s="188" t="s">
        <v>567</v>
      </c>
      <c r="B554" s="189" t="s">
        <v>92</v>
      </c>
      <c r="C554" s="190" t="s">
        <v>611</v>
      </c>
      <c r="D554" s="190" t="s">
        <v>317</v>
      </c>
      <c r="E554" s="190" t="s">
        <v>613</v>
      </c>
      <c r="F554" s="156" t="s">
        <v>130</v>
      </c>
      <c r="G554" s="194" t="s">
        <v>326</v>
      </c>
      <c r="H554" s="155" t="s">
        <v>322</v>
      </c>
      <c r="I554" s="142" t="s">
        <v>99</v>
      </c>
      <c r="J554" s="143" t="s">
        <v>100</v>
      </c>
      <c r="K554" s="143" t="s">
        <v>100</v>
      </c>
      <c r="L554" s="143" t="s">
        <v>323</v>
      </c>
      <c r="M554" s="138">
        <v>6</v>
      </c>
      <c r="N554" s="138">
        <v>3</v>
      </c>
      <c r="O554" s="140">
        <v>18</v>
      </c>
      <c r="P554" s="140" t="s">
        <v>282</v>
      </c>
      <c r="Q554" s="138">
        <v>25</v>
      </c>
      <c r="R554" s="140">
        <v>450</v>
      </c>
      <c r="S554" s="145" t="str">
        <f t="shared" si="264"/>
        <v>II</v>
      </c>
      <c r="T554" s="156" t="s">
        <v>103</v>
      </c>
      <c r="U554" s="143" t="s">
        <v>104</v>
      </c>
      <c r="V554" s="179">
        <v>3</v>
      </c>
      <c r="W554" s="143" t="s">
        <v>130</v>
      </c>
      <c r="X554" s="143" t="s">
        <v>106</v>
      </c>
      <c r="Y554" s="143" t="s">
        <v>106</v>
      </c>
      <c r="Z554" s="143" t="s">
        <v>106</v>
      </c>
      <c r="AA554" s="143" t="s">
        <v>324</v>
      </c>
      <c r="AB554" s="143" t="s">
        <v>325</v>
      </c>
      <c r="AC554" s="432" t="s">
        <v>109</v>
      </c>
      <c r="AD554" s="432"/>
      <c r="AE554" s="417"/>
    </row>
    <row r="555" spans="1:31" ht="131.25" hidden="1" customHeight="1">
      <c r="A555" s="188" t="s">
        <v>567</v>
      </c>
      <c r="B555" s="189" t="s">
        <v>92</v>
      </c>
      <c r="C555" s="190" t="s">
        <v>611</v>
      </c>
      <c r="D555" s="190" t="s">
        <v>317</v>
      </c>
      <c r="E555" s="190" t="s">
        <v>613</v>
      </c>
      <c r="F555" s="156" t="s">
        <v>130</v>
      </c>
      <c r="G555" s="194" t="s">
        <v>326</v>
      </c>
      <c r="H555" s="215" t="s">
        <v>327</v>
      </c>
      <c r="I555" s="174" t="s">
        <v>328</v>
      </c>
      <c r="J555" s="176" t="s">
        <v>100</v>
      </c>
      <c r="K555" s="175" t="s">
        <v>100</v>
      </c>
      <c r="L555" s="175" t="s">
        <v>240</v>
      </c>
      <c r="M555" s="176">
        <v>2</v>
      </c>
      <c r="N555" s="176">
        <v>2</v>
      </c>
      <c r="O555" s="176">
        <v>4</v>
      </c>
      <c r="P555" s="144" t="s">
        <v>183</v>
      </c>
      <c r="Q555" s="176">
        <v>25</v>
      </c>
      <c r="R555" s="176">
        <v>100</v>
      </c>
      <c r="S555" s="145" t="str">
        <f t="shared" si="264"/>
        <v>III</v>
      </c>
      <c r="T555" s="146" t="s">
        <v>139</v>
      </c>
      <c r="U555" s="163" t="s">
        <v>241</v>
      </c>
      <c r="V555" s="179">
        <v>3</v>
      </c>
      <c r="W555" s="175" t="s">
        <v>105</v>
      </c>
      <c r="X555" s="176" t="s">
        <v>106</v>
      </c>
      <c r="Y555" s="175" t="s">
        <v>106</v>
      </c>
      <c r="Z555" s="176" t="s">
        <v>106</v>
      </c>
      <c r="AA555" s="162" t="s">
        <v>329</v>
      </c>
      <c r="AB555" s="148" t="s">
        <v>106</v>
      </c>
      <c r="AC555" s="432" t="s">
        <v>245</v>
      </c>
      <c r="AD555" s="432"/>
      <c r="AE555" s="417"/>
    </row>
    <row r="556" spans="1:31" ht="198.75" hidden="1" customHeight="1">
      <c r="A556" s="188" t="s">
        <v>567</v>
      </c>
      <c r="B556" s="189" t="s">
        <v>92</v>
      </c>
      <c r="C556" s="190" t="s">
        <v>611</v>
      </c>
      <c r="D556" s="190" t="s">
        <v>317</v>
      </c>
      <c r="E556" s="190" t="s">
        <v>613</v>
      </c>
      <c r="F556" s="156" t="s">
        <v>130</v>
      </c>
      <c r="G556" s="191" t="s">
        <v>443</v>
      </c>
      <c r="H556" s="155" t="s">
        <v>331</v>
      </c>
      <c r="I556" s="158" t="s">
        <v>332</v>
      </c>
      <c r="J556" s="148" t="s">
        <v>100</v>
      </c>
      <c r="K556" s="148" t="s">
        <v>100</v>
      </c>
      <c r="L556" s="148" t="s">
        <v>100</v>
      </c>
      <c r="M556" s="147">
        <v>2</v>
      </c>
      <c r="N556" s="147">
        <v>3</v>
      </c>
      <c r="O556" s="144">
        <v>6</v>
      </c>
      <c r="P556" s="144" t="s">
        <v>153</v>
      </c>
      <c r="Q556" s="147">
        <v>10</v>
      </c>
      <c r="R556" s="144">
        <v>60</v>
      </c>
      <c r="S556" s="145" t="str">
        <f t="shared" si="264"/>
        <v>III</v>
      </c>
      <c r="T556" s="146" t="s">
        <v>139</v>
      </c>
      <c r="U556" s="148" t="s">
        <v>140</v>
      </c>
      <c r="V556" s="179">
        <v>3</v>
      </c>
      <c r="W556" s="148" t="s">
        <v>105</v>
      </c>
      <c r="X556" s="148" t="s">
        <v>106</v>
      </c>
      <c r="Y556" s="148" t="s">
        <v>106</v>
      </c>
      <c r="Z556" s="148" t="s">
        <v>106</v>
      </c>
      <c r="AA556" s="148" t="s">
        <v>333</v>
      </c>
      <c r="AB556" s="148" t="s">
        <v>106</v>
      </c>
      <c r="AC556" s="422" t="s">
        <v>142</v>
      </c>
      <c r="AD556" s="423"/>
      <c r="AE556" s="433"/>
    </row>
    <row r="557" spans="1:31" ht="198.75" hidden="1" customHeight="1">
      <c r="A557" s="188" t="s">
        <v>567</v>
      </c>
      <c r="B557" s="189" t="s">
        <v>92</v>
      </c>
      <c r="C557" s="190" t="s">
        <v>611</v>
      </c>
      <c r="D557" s="190" t="s">
        <v>317</v>
      </c>
      <c r="E557" s="190" t="s">
        <v>613</v>
      </c>
      <c r="F557" s="156" t="s">
        <v>130</v>
      </c>
      <c r="G557" s="194" t="s">
        <v>444</v>
      </c>
      <c r="H557" s="158" t="s">
        <v>144</v>
      </c>
      <c r="I557" s="158" t="s">
        <v>335</v>
      </c>
      <c r="J557" s="148" t="s">
        <v>100</v>
      </c>
      <c r="K557" s="148" t="s">
        <v>100</v>
      </c>
      <c r="L557" s="148" t="s">
        <v>336</v>
      </c>
      <c r="M557" s="147">
        <v>2</v>
      </c>
      <c r="N557" s="147">
        <v>3</v>
      </c>
      <c r="O557" s="144">
        <v>6</v>
      </c>
      <c r="P557" s="144" t="s">
        <v>153</v>
      </c>
      <c r="Q557" s="147">
        <v>10</v>
      </c>
      <c r="R557" s="144">
        <v>60</v>
      </c>
      <c r="S557" s="145" t="str">
        <f t="shared" si="264"/>
        <v>III</v>
      </c>
      <c r="T557" s="146" t="s">
        <v>139</v>
      </c>
      <c r="U557" s="148" t="s">
        <v>148</v>
      </c>
      <c r="V557" s="179">
        <v>3</v>
      </c>
      <c r="W557" s="175" t="s">
        <v>105</v>
      </c>
      <c r="X557" s="148" t="s">
        <v>106</v>
      </c>
      <c r="Y557" s="148" t="s">
        <v>106</v>
      </c>
      <c r="Z557" s="148" t="s">
        <v>106</v>
      </c>
      <c r="AA557" s="148" t="s">
        <v>337</v>
      </c>
      <c r="AB557" s="148" t="s">
        <v>106</v>
      </c>
      <c r="AC557" s="422" t="s">
        <v>142</v>
      </c>
      <c r="AD557" s="423"/>
      <c r="AE557" s="433"/>
    </row>
    <row r="558" spans="1:31" ht="198.75" hidden="1" customHeight="1">
      <c r="A558" s="188" t="s">
        <v>567</v>
      </c>
      <c r="B558" s="189" t="s">
        <v>92</v>
      </c>
      <c r="C558" s="190" t="s">
        <v>611</v>
      </c>
      <c r="D558" s="190" t="s">
        <v>317</v>
      </c>
      <c r="E558" s="190" t="s">
        <v>613</v>
      </c>
      <c r="F558" s="156" t="s">
        <v>338</v>
      </c>
      <c r="G558" s="194" t="s">
        <v>445</v>
      </c>
      <c r="H558" s="142" t="s">
        <v>166</v>
      </c>
      <c r="I558" s="142" t="s">
        <v>340</v>
      </c>
      <c r="J558" s="143" t="s">
        <v>100</v>
      </c>
      <c r="K558" s="143" t="s">
        <v>100</v>
      </c>
      <c r="L558" s="143" t="s">
        <v>341</v>
      </c>
      <c r="M558" s="138">
        <v>2</v>
      </c>
      <c r="N558" s="138">
        <v>3</v>
      </c>
      <c r="O558" s="140">
        <v>6</v>
      </c>
      <c r="P558" s="140" t="s">
        <v>153</v>
      </c>
      <c r="Q558" s="138">
        <v>25</v>
      </c>
      <c r="R558" s="140">
        <v>150</v>
      </c>
      <c r="S558" s="145" t="str">
        <f t="shared" si="264"/>
        <v>II</v>
      </c>
      <c r="T558" s="146" t="s">
        <v>103</v>
      </c>
      <c r="U558" s="143" t="s">
        <v>169</v>
      </c>
      <c r="V558" s="179">
        <v>3</v>
      </c>
      <c r="W558" s="175" t="s">
        <v>105</v>
      </c>
      <c r="X558" s="143" t="s">
        <v>106</v>
      </c>
      <c r="Y558" s="143" t="s">
        <v>106</v>
      </c>
      <c r="Z558" s="143" t="s">
        <v>106</v>
      </c>
      <c r="AA558" s="143" t="s">
        <v>171</v>
      </c>
      <c r="AB558" s="143" t="s">
        <v>342</v>
      </c>
      <c r="AC558" s="422" t="s">
        <v>142</v>
      </c>
      <c r="AD558" s="423"/>
      <c r="AE558" s="433"/>
    </row>
    <row r="559" spans="1:31" ht="229.5" hidden="1" customHeight="1">
      <c r="A559" s="188" t="s">
        <v>567</v>
      </c>
      <c r="B559" s="189" t="s">
        <v>92</v>
      </c>
      <c r="C559" s="190" t="s">
        <v>611</v>
      </c>
      <c r="D559" s="190" t="s">
        <v>317</v>
      </c>
      <c r="E559" s="190" t="s">
        <v>613</v>
      </c>
      <c r="F559" s="156" t="s">
        <v>130</v>
      </c>
      <c r="G559" s="194" t="s">
        <v>343</v>
      </c>
      <c r="H559" s="142" t="s">
        <v>344</v>
      </c>
      <c r="I559" s="174" t="s">
        <v>345</v>
      </c>
      <c r="J559" s="176" t="s">
        <v>100</v>
      </c>
      <c r="K559" s="176" t="s">
        <v>100</v>
      </c>
      <c r="L559" s="176" t="s">
        <v>100</v>
      </c>
      <c r="M559" s="176">
        <v>2</v>
      </c>
      <c r="N559" s="176">
        <v>2</v>
      </c>
      <c r="O559" s="140">
        <v>4</v>
      </c>
      <c r="P559" s="144" t="s">
        <v>183</v>
      </c>
      <c r="Q559" s="176">
        <v>10</v>
      </c>
      <c r="R559" s="140">
        <v>40</v>
      </c>
      <c r="S559" s="145" t="str">
        <f t="shared" si="264"/>
        <v>III</v>
      </c>
      <c r="T559" s="146" t="s">
        <v>139</v>
      </c>
      <c r="U559" s="163" t="s">
        <v>346</v>
      </c>
      <c r="V559" s="179">
        <v>3</v>
      </c>
      <c r="W559" s="175" t="s">
        <v>105</v>
      </c>
      <c r="X559" s="176" t="s">
        <v>106</v>
      </c>
      <c r="Y559" s="176" t="s">
        <v>106</v>
      </c>
      <c r="Z559" s="176" t="s">
        <v>106</v>
      </c>
      <c r="AA559" s="175" t="s">
        <v>347</v>
      </c>
      <c r="AB559" s="148" t="s">
        <v>106</v>
      </c>
      <c r="AC559" s="422" t="s">
        <v>186</v>
      </c>
      <c r="AD559" s="423"/>
      <c r="AE559" s="423"/>
    </row>
    <row r="560" spans="1:31" ht="198.75" hidden="1" customHeight="1">
      <c r="A560" s="188" t="s">
        <v>567</v>
      </c>
      <c r="B560" s="189" t="s">
        <v>92</v>
      </c>
      <c r="C560" s="190" t="s">
        <v>611</v>
      </c>
      <c r="D560" s="190" t="s">
        <v>317</v>
      </c>
      <c r="E560" s="190" t="s">
        <v>613</v>
      </c>
      <c r="F560" s="156" t="s">
        <v>130</v>
      </c>
      <c r="G560" s="194" t="s">
        <v>348</v>
      </c>
      <c r="H560" s="160" t="s">
        <v>349</v>
      </c>
      <c r="I560" s="160" t="s">
        <v>350</v>
      </c>
      <c r="J560" s="153" t="s">
        <v>100</v>
      </c>
      <c r="K560" s="153" t="s">
        <v>100</v>
      </c>
      <c r="L560" s="153" t="s">
        <v>100</v>
      </c>
      <c r="M560" s="149">
        <v>2</v>
      </c>
      <c r="N560" s="149">
        <v>3</v>
      </c>
      <c r="O560" s="176">
        <v>6</v>
      </c>
      <c r="P560" s="144" t="s">
        <v>153</v>
      </c>
      <c r="Q560" s="149">
        <v>10</v>
      </c>
      <c r="R560" s="150">
        <v>60</v>
      </c>
      <c r="S560" s="145" t="str">
        <f t="shared" si="264"/>
        <v>III</v>
      </c>
      <c r="T560" s="152" t="s">
        <v>139</v>
      </c>
      <c r="U560" s="152" t="s">
        <v>351</v>
      </c>
      <c r="V560" s="179">
        <v>3</v>
      </c>
      <c r="W560" s="175" t="s">
        <v>105</v>
      </c>
      <c r="X560" s="153" t="s">
        <v>106</v>
      </c>
      <c r="Y560" s="153" t="s">
        <v>106</v>
      </c>
      <c r="Z560" s="153" t="s">
        <v>106</v>
      </c>
      <c r="AA560" s="153" t="s">
        <v>337</v>
      </c>
      <c r="AB560" s="176" t="s">
        <v>106</v>
      </c>
      <c r="AC560" s="432" t="s">
        <v>256</v>
      </c>
      <c r="AD560" s="432"/>
      <c r="AE560" s="417"/>
    </row>
    <row r="561" spans="1:31" ht="114.75" hidden="1" customHeight="1">
      <c r="A561" s="188" t="s">
        <v>567</v>
      </c>
      <c r="B561" s="189" t="s">
        <v>92</v>
      </c>
      <c r="C561" s="190" t="s">
        <v>611</v>
      </c>
      <c r="D561" s="190" t="s">
        <v>317</v>
      </c>
      <c r="E561" s="190" t="s">
        <v>613</v>
      </c>
      <c r="F561" s="156" t="s">
        <v>130</v>
      </c>
      <c r="G561" s="194" t="s">
        <v>446</v>
      </c>
      <c r="H561" s="158" t="s">
        <v>353</v>
      </c>
      <c r="I561" s="174" t="s">
        <v>289</v>
      </c>
      <c r="J561" s="162" t="s">
        <v>100</v>
      </c>
      <c r="K561" s="162" t="s">
        <v>100</v>
      </c>
      <c r="L561" s="174" t="s">
        <v>100</v>
      </c>
      <c r="M561" s="147">
        <v>2</v>
      </c>
      <c r="N561" s="147">
        <v>3</v>
      </c>
      <c r="O561" s="144">
        <v>4</v>
      </c>
      <c r="P561" s="144" t="s">
        <v>183</v>
      </c>
      <c r="Q561" s="147">
        <v>25</v>
      </c>
      <c r="R561" s="150">
        <v>100</v>
      </c>
      <c r="S561" s="145" t="str">
        <f t="shared" si="264"/>
        <v>III</v>
      </c>
      <c r="T561" s="146" t="s">
        <v>139</v>
      </c>
      <c r="U561" s="175" t="s">
        <v>273</v>
      </c>
      <c r="V561" s="179">
        <v>3</v>
      </c>
      <c r="W561" s="175" t="s">
        <v>105</v>
      </c>
      <c r="X561" s="176" t="s">
        <v>106</v>
      </c>
      <c r="Y561" s="176" t="s">
        <v>106</v>
      </c>
      <c r="Z561" s="175" t="s">
        <v>106</v>
      </c>
      <c r="AA561" s="175" t="s">
        <v>354</v>
      </c>
      <c r="AB561" s="176" t="s">
        <v>106</v>
      </c>
      <c r="AC561" s="432" t="s">
        <v>256</v>
      </c>
      <c r="AD561" s="432"/>
      <c r="AE561" s="417"/>
    </row>
    <row r="562" spans="1:31" ht="142.5" hidden="1" customHeight="1">
      <c r="A562" s="188" t="s">
        <v>567</v>
      </c>
      <c r="B562" s="189" t="s">
        <v>92</v>
      </c>
      <c r="C562" s="190" t="s">
        <v>611</v>
      </c>
      <c r="D562" s="190" t="s">
        <v>317</v>
      </c>
      <c r="E562" s="190" t="s">
        <v>613</v>
      </c>
      <c r="F562" s="156" t="s">
        <v>130</v>
      </c>
      <c r="G562" s="194" t="s">
        <v>355</v>
      </c>
      <c r="H562" s="158" t="s">
        <v>311</v>
      </c>
      <c r="I562" s="174" t="s">
        <v>312</v>
      </c>
      <c r="J562" s="176" t="s">
        <v>100</v>
      </c>
      <c r="K562" s="162" t="s">
        <v>100</v>
      </c>
      <c r="L562" s="175" t="s">
        <v>100</v>
      </c>
      <c r="M562" s="176">
        <v>2</v>
      </c>
      <c r="N562" s="176">
        <v>2</v>
      </c>
      <c r="O562" s="144">
        <v>4</v>
      </c>
      <c r="P562" s="144" t="s">
        <v>183</v>
      </c>
      <c r="Q562" s="147">
        <v>25</v>
      </c>
      <c r="R562" s="150">
        <v>100</v>
      </c>
      <c r="S562" s="145" t="str">
        <f t="shared" si="264"/>
        <v>III</v>
      </c>
      <c r="T562" s="146" t="s">
        <v>139</v>
      </c>
      <c r="U562" s="163" t="s">
        <v>315</v>
      </c>
      <c r="V562" s="179">
        <v>3</v>
      </c>
      <c r="W562" s="175" t="s">
        <v>105</v>
      </c>
      <c r="X562" s="176" t="s">
        <v>106</v>
      </c>
      <c r="Y562" s="176" t="s">
        <v>106</v>
      </c>
      <c r="Z562" s="176" t="s">
        <v>106</v>
      </c>
      <c r="AA562" s="162" t="s">
        <v>316</v>
      </c>
      <c r="AB562" s="176" t="s">
        <v>106</v>
      </c>
      <c r="AC562" s="432" t="s">
        <v>256</v>
      </c>
      <c r="AD562" s="432"/>
      <c r="AE562" s="417"/>
    </row>
    <row r="563" spans="1:31" ht="231.75" hidden="1" customHeight="1">
      <c r="A563" s="188" t="s">
        <v>567</v>
      </c>
      <c r="B563" s="189" t="s">
        <v>92</v>
      </c>
      <c r="C563" s="190" t="s">
        <v>611</v>
      </c>
      <c r="D563" s="190" t="s">
        <v>317</v>
      </c>
      <c r="E563" s="190" t="s">
        <v>613</v>
      </c>
      <c r="F563" s="156" t="s">
        <v>130</v>
      </c>
      <c r="G563" s="194" t="s">
        <v>356</v>
      </c>
      <c r="H563" s="158" t="s">
        <v>306</v>
      </c>
      <c r="I563" s="174" t="s">
        <v>297</v>
      </c>
      <c r="J563" s="176" t="s">
        <v>100</v>
      </c>
      <c r="K563" s="162" t="s">
        <v>100</v>
      </c>
      <c r="L563" s="163" t="s">
        <v>307</v>
      </c>
      <c r="M563" s="176">
        <v>2</v>
      </c>
      <c r="N563" s="176">
        <v>2</v>
      </c>
      <c r="O563" s="144">
        <v>4</v>
      </c>
      <c r="P563" s="144" t="s">
        <v>183</v>
      </c>
      <c r="Q563" s="147">
        <v>25</v>
      </c>
      <c r="R563" s="150">
        <v>100</v>
      </c>
      <c r="S563" s="145" t="str">
        <f t="shared" si="264"/>
        <v>III</v>
      </c>
      <c r="T563" s="146" t="s">
        <v>139</v>
      </c>
      <c r="U563" s="163" t="s">
        <v>308</v>
      </c>
      <c r="V563" s="179">
        <v>3</v>
      </c>
      <c r="W563" s="175" t="s">
        <v>105</v>
      </c>
      <c r="X563" s="176" t="s">
        <v>106</v>
      </c>
      <c r="Y563" s="176" t="s">
        <v>106</v>
      </c>
      <c r="Z563" s="175" t="s">
        <v>106</v>
      </c>
      <c r="AA563" s="162" t="s">
        <v>309</v>
      </c>
      <c r="AB563" s="162" t="s">
        <v>106</v>
      </c>
      <c r="AC563" s="432" t="s">
        <v>256</v>
      </c>
      <c r="AD563" s="432"/>
      <c r="AE563" s="417"/>
    </row>
    <row r="564" spans="1:31" ht="147" hidden="1" customHeight="1">
      <c r="A564" s="188" t="s">
        <v>567</v>
      </c>
      <c r="B564" s="189" t="s">
        <v>92</v>
      </c>
      <c r="C564" s="190" t="s">
        <v>611</v>
      </c>
      <c r="D564" s="190" t="s">
        <v>317</v>
      </c>
      <c r="E564" s="190" t="s">
        <v>613</v>
      </c>
      <c r="F564" s="156" t="s">
        <v>130</v>
      </c>
      <c r="G564" s="194" t="s">
        <v>447</v>
      </c>
      <c r="H564" s="174" t="s">
        <v>358</v>
      </c>
      <c r="I564" s="174" t="s">
        <v>359</v>
      </c>
      <c r="J564" s="176" t="s">
        <v>100</v>
      </c>
      <c r="K564" s="175" t="s">
        <v>360</v>
      </c>
      <c r="L564" s="175" t="s">
        <v>360</v>
      </c>
      <c r="M564" s="176">
        <v>6</v>
      </c>
      <c r="N564" s="176">
        <v>2</v>
      </c>
      <c r="O564" s="176">
        <v>12</v>
      </c>
      <c r="P564" s="144" t="s">
        <v>282</v>
      </c>
      <c r="Q564" s="213">
        <v>25</v>
      </c>
      <c r="R564" s="150">
        <v>300</v>
      </c>
      <c r="S564" s="145" t="str">
        <f>IF(R564="","",IF(AND(R564&gt;=600,R564&lt;=4000),"I",IF(AND(R564&gt;=150,R564&lt;=500),"II",IF(AND(R564&gt;=40,R564&lt;=120),"III",IF(OR(R564&lt;=20,R564&gt;=0),"IV")))))</f>
        <v>II</v>
      </c>
      <c r="T564" s="146" t="s">
        <v>103</v>
      </c>
      <c r="U564" s="175" t="s">
        <v>190</v>
      </c>
      <c r="V564" s="179">
        <v>3</v>
      </c>
      <c r="W564" s="175" t="s">
        <v>105</v>
      </c>
      <c r="X564" s="176" t="s">
        <v>106</v>
      </c>
      <c r="Y564" s="176" t="s">
        <v>106</v>
      </c>
      <c r="Z564" s="175" t="s">
        <v>106</v>
      </c>
      <c r="AA564" s="162" t="s">
        <v>361</v>
      </c>
      <c r="AB564" s="176" t="s">
        <v>106</v>
      </c>
      <c r="AC564" s="422" t="s">
        <v>362</v>
      </c>
      <c r="AD564" s="423"/>
      <c r="AE564" s="433"/>
    </row>
    <row r="565" spans="1:31" ht="182.25" hidden="1" customHeight="1">
      <c r="A565" s="188" t="s">
        <v>567</v>
      </c>
      <c r="B565" s="189" t="s">
        <v>92</v>
      </c>
      <c r="C565" s="190" t="s">
        <v>611</v>
      </c>
      <c r="D565" s="190" t="s">
        <v>624</v>
      </c>
      <c r="E565" s="190" t="s">
        <v>613</v>
      </c>
      <c r="F565" s="6" t="s">
        <v>130</v>
      </c>
      <c r="G565" s="191" t="s">
        <v>580</v>
      </c>
      <c r="H565" s="173" t="s">
        <v>364</v>
      </c>
      <c r="I565" s="173" t="s">
        <v>365</v>
      </c>
      <c r="J565" s="179" t="s">
        <v>100</v>
      </c>
      <c r="K565" s="177" t="s">
        <v>366</v>
      </c>
      <c r="L565" s="177" t="s">
        <v>367</v>
      </c>
      <c r="M565" s="179">
        <v>6</v>
      </c>
      <c r="N565" s="179">
        <v>2</v>
      </c>
      <c r="O565" s="179">
        <f t="shared" ref="O565" si="265">M565*N565</f>
        <v>12</v>
      </c>
      <c r="P565" s="144" t="str">
        <f t="shared" ref="P565" si="266">IF(OR(O565="",O565=0),"",IF(O565&lt;5,"B",IF(O565&lt;9,"M",IF(O565&lt;21,"A","MA"))))</f>
        <v>A</v>
      </c>
      <c r="Q565" s="178">
        <v>25</v>
      </c>
      <c r="R565" s="150">
        <f t="shared" ref="R565" si="267">O565*Q565</f>
        <v>300</v>
      </c>
      <c r="S565" s="145" t="str">
        <f t="shared" ref="S565:S574" si="268">IF(R565="","",IF(AND(R565&gt;=600,R565&lt;=4000),"I",IF(AND(R565&gt;=150,R565&lt;=500),"II",IF(AND(R565&gt;=40,R565&lt;=120),"III",IF(OR(R565&lt;=20,R565&gt;=0),"IV")))))</f>
        <v>II</v>
      </c>
      <c r="T565" s="146" t="s">
        <v>103</v>
      </c>
      <c r="U565" s="177" t="s">
        <v>190</v>
      </c>
      <c r="V565" s="179">
        <v>3</v>
      </c>
      <c r="W565" s="177" t="s">
        <v>105</v>
      </c>
      <c r="X565" s="179" t="s">
        <v>106</v>
      </c>
      <c r="Y565" s="179" t="s">
        <v>106</v>
      </c>
      <c r="Z565" s="179" t="s">
        <v>106</v>
      </c>
      <c r="AA565" s="173" t="s">
        <v>368</v>
      </c>
      <c r="AB565" s="179" t="s">
        <v>106</v>
      </c>
      <c r="AC565" s="422" t="s">
        <v>362</v>
      </c>
      <c r="AD565" s="423"/>
      <c r="AE565" s="433"/>
    </row>
    <row r="566" spans="1:31" ht="124.5" hidden="1" customHeight="1">
      <c r="A566" s="188" t="s">
        <v>567</v>
      </c>
      <c r="B566" s="189" t="s">
        <v>92</v>
      </c>
      <c r="C566" s="190" t="s">
        <v>611</v>
      </c>
      <c r="D566" s="190" t="s">
        <v>625</v>
      </c>
      <c r="E566" s="190" t="s">
        <v>613</v>
      </c>
      <c r="F566" s="156" t="s">
        <v>96</v>
      </c>
      <c r="G566" s="142" t="s">
        <v>369</v>
      </c>
      <c r="H566" s="160" t="s">
        <v>370</v>
      </c>
      <c r="I566" s="160" t="s">
        <v>371</v>
      </c>
      <c r="J566" s="153" t="s">
        <v>372</v>
      </c>
      <c r="K566" s="153" t="s">
        <v>100</v>
      </c>
      <c r="L566" s="153" t="s">
        <v>100</v>
      </c>
      <c r="M566" s="149">
        <v>2</v>
      </c>
      <c r="N566" s="149">
        <v>3</v>
      </c>
      <c r="O566" s="176">
        <v>6</v>
      </c>
      <c r="P566" s="144" t="s">
        <v>153</v>
      </c>
      <c r="Q566" s="149">
        <v>10</v>
      </c>
      <c r="R566" s="150">
        <v>60</v>
      </c>
      <c r="S566" s="101" t="str">
        <f t="shared" si="268"/>
        <v>III</v>
      </c>
      <c r="T566" s="152" t="s">
        <v>139</v>
      </c>
      <c r="U566" s="152" t="s">
        <v>373</v>
      </c>
      <c r="V566" s="179">
        <v>3</v>
      </c>
      <c r="W566" s="175" t="s">
        <v>105</v>
      </c>
      <c r="X566" s="153" t="s">
        <v>106</v>
      </c>
      <c r="Y566" s="153" t="s">
        <v>106</v>
      </c>
      <c r="Z566" s="153" t="s">
        <v>106</v>
      </c>
      <c r="AA566" s="153" t="s">
        <v>374</v>
      </c>
      <c r="AB566" s="176" t="s">
        <v>106</v>
      </c>
      <c r="AC566" s="436" t="s">
        <v>256</v>
      </c>
      <c r="AD566" s="436"/>
      <c r="AE566" s="436"/>
    </row>
    <row r="567" spans="1:31" s="197" customFormat="1" ht="147.75" hidden="1" customHeight="1">
      <c r="A567" s="188" t="s">
        <v>567</v>
      </c>
      <c r="B567" s="189" t="s">
        <v>92</v>
      </c>
      <c r="C567" s="190" t="s">
        <v>611</v>
      </c>
      <c r="D567" s="190" t="s">
        <v>625</v>
      </c>
      <c r="E567" s="190" t="s">
        <v>613</v>
      </c>
      <c r="F567" s="156" t="s">
        <v>96</v>
      </c>
      <c r="G567" s="142" t="s">
        <v>375</v>
      </c>
      <c r="H567" s="160" t="s">
        <v>376</v>
      </c>
      <c r="I567" s="160" t="s">
        <v>377</v>
      </c>
      <c r="J567" s="153" t="s">
        <v>378</v>
      </c>
      <c r="K567" s="153" t="s">
        <v>100</v>
      </c>
      <c r="L567" s="153" t="s">
        <v>100</v>
      </c>
      <c r="M567" s="149">
        <v>2</v>
      </c>
      <c r="N567" s="149">
        <v>3</v>
      </c>
      <c r="O567" s="176">
        <v>6</v>
      </c>
      <c r="P567" s="144" t="s">
        <v>153</v>
      </c>
      <c r="Q567" s="149">
        <v>10</v>
      </c>
      <c r="R567" s="150">
        <v>60</v>
      </c>
      <c r="S567" s="101" t="str">
        <f t="shared" si="268"/>
        <v>III</v>
      </c>
      <c r="T567" s="152" t="s">
        <v>139</v>
      </c>
      <c r="U567" s="152" t="s">
        <v>379</v>
      </c>
      <c r="V567" s="179">
        <v>3</v>
      </c>
      <c r="W567" s="175" t="s">
        <v>105</v>
      </c>
      <c r="X567" s="153" t="s">
        <v>106</v>
      </c>
      <c r="Y567" s="153" t="s">
        <v>106</v>
      </c>
      <c r="Z567" s="153" t="s">
        <v>106</v>
      </c>
      <c r="AA567" s="153" t="s">
        <v>380</v>
      </c>
      <c r="AB567" s="176" t="s">
        <v>106</v>
      </c>
      <c r="AC567" s="436" t="s">
        <v>256</v>
      </c>
      <c r="AD567" s="436"/>
      <c r="AE567" s="436"/>
    </row>
    <row r="568" spans="1:31" ht="155.25" hidden="1" customHeight="1">
      <c r="A568" s="188" t="s">
        <v>567</v>
      </c>
      <c r="B568" s="189" t="s">
        <v>92</v>
      </c>
      <c r="C568" s="190" t="s">
        <v>611</v>
      </c>
      <c r="D568" s="190" t="s">
        <v>625</v>
      </c>
      <c r="E568" s="190" t="s">
        <v>613</v>
      </c>
      <c r="F568" s="156" t="s">
        <v>96</v>
      </c>
      <c r="G568" s="142" t="s">
        <v>381</v>
      </c>
      <c r="H568" s="160" t="s">
        <v>382</v>
      </c>
      <c r="I568" s="160" t="s">
        <v>383</v>
      </c>
      <c r="J568" s="153" t="s">
        <v>100</v>
      </c>
      <c r="K568" s="153" t="s">
        <v>100</v>
      </c>
      <c r="L568" s="153" t="s">
        <v>100</v>
      </c>
      <c r="M568" s="149">
        <v>2</v>
      </c>
      <c r="N568" s="149">
        <v>2</v>
      </c>
      <c r="O568" s="176">
        <v>4</v>
      </c>
      <c r="P568" s="144" t="s">
        <v>183</v>
      </c>
      <c r="Q568" s="149">
        <v>25</v>
      </c>
      <c r="R568" s="150">
        <v>100</v>
      </c>
      <c r="S568" s="101" t="str">
        <f t="shared" si="268"/>
        <v>III</v>
      </c>
      <c r="T568" s="152" t="s">
        <v>139</v>
      </c>
      <c r="U568" s="152" t="s">
        <v>384</v>
      </c>
      <c r="V568" s="179">
        <v>3</v>
      </c>
      <c r="W568" s="175" t="s">
        <v>105</v>
      </c>
      <c r="X568" s="153" t="s">
        <v>106</v>
      </c>
      <c r="Y568" s="153" t="s">
        <v>106</v>
      </c>
      <c r="Z568" s="153" t="s">
        <v>106</v>
      </c>
      <c r="AA568" s="153" t="s">
        <v>385</v>
      </c>
      <c r="AB568" s="176" t="s">
        <v>106</v>
      </c>
      <c r="AC568" s="436" t="s">
        <v>256</v>
      </c>
      <c r="AD568" s="436"/>
      <c r="AE568" s="436"/>
    </row>
    <row r="569" spans="1:31" ht="155.25" hidden="1" customHeight="1">
      <c r="A569" s="188" t="s">
        <v>567</v>
      </c>
      <c r="B569" s="189" t="s">
        <v>92</v>
      </c>
      <c r="C569" s="190" t="s">
        <v>611</v>
      </c>
      <c r="D569" s="190" t="s">
        <v>625</v>
      </c>
      <c r="E569" s="190" t="s">
        <v>613</v>
      </c>
      <c r="F569" s="156" t="s">
        <v>96</v>
      </c>
      <c r="G569" s="142" t="s">
        <v>386</v>
      </c>
      <c r="H569" s="158" t="s">
        <v>269</v>
      </c>
      <c r="I569" s="174" t="s">
        <v>387</v>
      </c>
      <c r="J569" s="162" t="s">
        <v>100</v>
      </c>
      <c r="K569" s="162" t="s">
        <v>100</v>
      </c>
      <c r="L569" s="174" t="s">
        <v>100</v>
      </c>
      <c r="M569" s="147">
        <v>2</v>
      </c>
      <c r="N569" s="147">
        <v>3</v>
      </c>
      <c r="O569" s="144">
        <v>4</v>
      </c>
      <c r="P569" s="144" t="s">
        <v>183</v>
      </c>
      <c r="Q569" s="147">
        <v>25</v>
      </c>
      <c r="R569" s="150">
        <v>100</v>
      </c>
      <c r="S569" s="101" t="str">
        <f t="shared" si="268"/>
        <v>III</v>
      </c>
      <c r="T569" s="146" t="s">
        <v>139</v>
      </c>
      <c r="U569" s="175" t="s">
        <v>273</v>
      </c>
      <c r="V569" s="179">
        <v>3</v>
      </c>
      <c r="W569" s="175" t="s">
        <v>105</v>
      </c>
      <c r="X569" s="176" t="s">
        <v>106</v>
      </c>
      <c r="Y569" s="176" t="s">
        <v>106</v>
      </c>
      <c r="Z569" s="175" t="s">
        <v>388</v>
      </c>
      <c r="AA569" s="175" t="s">
        <v>389</v>
      </c>
      <c r="AB569" s="176" t="s">
        <v>106</v>
      </c>
      <c r="AC569" s="436" t="s">
        <v>256</v>
      </c>
      <c r="AD569" s="436"/>
      <c r="AE569" s="436"/>
    </row>
    <row r="570" spans="1:31" ht="53.25" hidden="1" customHeight="1">
      <c r="A570" s="188" t="s">
        <v>567</v>
      </c>
      <c r="B570" s="189" t="s">
        <v>92</v>
      </c>
      <c r="C570" s="190" t="s">
        <v>611</v>
      </c>
      <c r="D570" s="190" t="s">
        <v>625</v>
      </c>
      <c r="E570" s="190" t="s">
        <v>613</v>
      </c>
      <c r="F570" s="156" t="s">
        <v>96</v>
      </c>
      <c r="G570" s="142" t="s">
        <v>390</v>
      </c>
      <c r="H570" s="158" t="s">
        <v>269</v>
      </c>
      <c r="I570" s="174" t="s">
        <v>387</v>
      </c>
      <c r="J570" s="162" t="s">
        <v>100</v>
      </c>
      <c r="K570" s="162" t="s">
        <v>100</v>
      </c>
      <c r="L570" s="174" t="s">
        <v>100</v>
      </c>
      <c r="M570" s="147">
        <v>2</v>
      </c>
      <c r="N570" s="147">
        <v>3</v>
      </c>
      <c r="O570" s="144">
        <v>4</v>
      </c>
      <c r="P570" s="144" t="s">
        <v>183</v>
      </c>
      <c r="Q570" s="147">
        <v>25</v>
      </c>
      <c r="R570" s="150">
        <v>100</v>
      </c>
      <c r="S570" s="101" t="str">
        <f t="shared" si="268"/>
        <v>III</v>
      </c>
      <c r="T570" s="146" t="s">
        <v>139</v>
      </c>
      <c r="U570" s="175" t="s">
        <v>273</v>
      </c>
      <c r="V570" s="179">
        <v>3</v>
      </c>
      <c r="W570" s="175" t="s">
        <v>105</v>
      </c>
      <c r="X570" s="176" t="s">
        <v>106</v>
      </c>
      <c r="Y570" s="176" t="s">
        <v>106</v>
      </c>
      <c r="Z570" s="175" t="s">
        <v>388</v>
      </c>
      <c r="AA570" s="175" t="s">
        <v>389</v>
      </c>
      <c r="AB570" s="176" t="s">
        <v>106</v>
      </c>
      <c r="AC570" s="436" t="s">
        <v>256</v>
      </c>
      <c r="AD570" s="436"/>
      <c r="AE570" s="436"/>
    </row>
    <row r="571" spans="1:31" ht="153" hidden="1" customHeight="1">
      <c r="A571" s="188" t="s">
        <v>567</v>
      </c>
      <c r="B571" s="189" t="s">
        <v>92</v>
      </c>
      <c r="C571" s="190" t="s">
        <v>611</v>
      </c>
      <c r="D571" s="190" t="s">
        <v>625</v>
      </c>
      <c r="E571" s="190" t="s">
        <v>613</v>
      </c>
      <c r="F571" s="217" t="s">
        <v>130</v>
      </c>
      <c r="G571" s="218" t="s">
        <v>391</v>
      </c>
      <c r="H571" s="219" t="s">
        <v>392</v>
      </c>
      <c r="I571" s="220" t="s">
        <v>393</v>
      </c>
      <c r="J571" s="175" t="s">
        <v>394</v>
      </c>
      <c r="K571" s="217" t="s">
        <v>395</v>
      </c>
      <c r="L571" s="176" t="s">
        <v>100</v>
      </c>
      <c r="M571" s="176">
        <v>6</v>
      </c>
      <c r="N571" s="176">
        <v>2</v>
      </c>
      <c r="O571" s="176">
        <v>12</v>
      </c>
      <c r="P571" s="144" t="s">
        <v>282</v>
      </c>
      <c r="Q571" s="213">
        <v>25</v>
      </c>
      <c r="R571" s="150">
        <v>300</v>
      </c>
      <c r="S571" s="101" t="str">
        <f t="shared" si="268"/>
        <v>II</v>
      </c>
      <c r="T571" s="146" t="s">
        <v>103</v>
      </c>
      <c r="U571" s="217" t="s">
        <v>396</v>
      </c>
      <c r="V571" s="179">
        <v>3</v>
      </c>
      <c r="W571" s="175" t="s">
        <v>105</v>
      </c>
      <c r="X571" s="176" t="s">
        <v>106</v>
      </c>
      <c r="Y571" s="176" t="s">
        <v>106</v>
      </c>
      <c r="Z571" s="175" t="s">
        <v>397</v>
      </c>
      <c r="AA571" s="269" t="s">
        <v>398</v>
      </c>
      <c r="AB571" s="176" t="s">
        <v>106</v>
      </c>
      <c r="AC571" s="436" t="s">
        <v>256</v>
      </c>
      <c r="AD571" s="436"/>
      <c r="AE571" s="436"/>
    </row>
    <row r="572" spans="1:31" ht="278.25" hidden="1" customHeight="1">
      <c r="A572" s="188" t="s">
        <v>567</v>
      </c>
      <c r="B572" s="189" t="s">
        <v>92</v>
      </c>
      <c r="C572" s="190" t="s">
        <v>611</v>
      </c>
      <c r="D572" s="190" t="s">
        <v>625</v>
      </c>
      <c r="E572" s="190" t="s">
        <v>613</v>
      </c>
      <c r="F572" s="217" t="s">
        <v>130</v>
      </c>
      <c r="G572" s="218" t="s">
        <v>399</v>
      </c>
      <c r="H572" s="219" t="s">
        <v>400</v>
      </c>
      <c r="I572" s="220" t="s">
        <v>401</v>
      </c>
      <c r="J572" s="175" t="s">
        <v>402</v>
      </c>
      <c r="K572" s="217" t="s">
        <v>395</v>
      </c>
      <c r="L572" s="175" t="s">
        <v>403</v>
      </c>
      <c r="M572" s="176">
        <v>6</v>
      </c>
      <c r="N572" s="176">
        <v>2</v>
      </c>
      <c r="O572" s="176">
        <v>12</v>
      </c>
      <c r="P572" s="144" t="s">
        <v>282</v>
      </c>
      <c r="Q572" s="213">
        <v>25</v>
      </c>
      <c r="R572" s="150">
        <v>300</v>
      </c>
      <c r="S572" s="101" t="str">
        <f t="shared" si="268"/>
        <v>II</v>
      </c>
      <c r="T572" s="146" t="s">
        <v>103</v>
      </c>
      <c r="U572" s="217" t="s">
        <v>396</v>
      </c>
      <c r="V572" s="179">
        <v>3</v>
      </c>
      <c r="W572" s="175" t="s">
        <v>105</v>
      </c>
      <c r="X572" s="176" t="s">
        <v>106</v>
      </c>
      <c r="Y572" s="176" t="s">
        <v>106</v>
      </c>
      <c r="Z572" s="175" t="s">
        <v>397</v>
      </c>
      <c r="AA572" s="269" t="s">
        <v>398</v>
      </c>
      <c r="AB572" s="176" t="s">
        <v>106</v>
      </c>
      <c r="AC572" s="422" t="s">
        <v>142</v>
      </c>
      <c r="AD572" s="423"/>
      <c r="AE572" s="433"/>
    </row>
    <row r="573" spans="1:31" ht="146.25" hidden="1" customHeight="1">
      <c r="A573" s="188" t="s">
        <v>567</v>
      </c>
      <c r="B573" s="189" t="s">
        <v>92</v>
      </c>
      <c r="C573" s="190" t="s">
        <v>611</v>
      </c>
      <c r="D573" s="190" t="s">
        <v>625</v>
      </c>
      <c r="E573" s="190" t="s">
        <v>613</v>
      </c>
      <c r="F573" s="217" t="s">
        <v>130</v>
      </c>
      <c r="G573" s="218" t="s">
        <v>399</v>
      </c>
      <c r="H573" s="219" t="s">
        <v>404</v>
      </c>
      <c r="I573" s="220" t="s">
        <v>405</v>
      </c>
      <c r="J573" s="175" t="s">
        <v>598</v>
      </c>
      <c r="K573" s="148" t="s">
        <v>407</v>
      </c>
      <c r="L573" s="148" t="s">
        <v>100</v>
      </c>
      <c r="M573" s="147">
        <v>2</v>
      </c>
      <c r="N573" s="147">
        <v>3</v>
      </c>
      <c r="O573" s="144">
        <v>6</v>
      </c>
      <c r="P573" s="144" t="s">
        <v>153</v>
      </c>
      <c r="Q573" s="147">
        <v>10</v>
      </c>
      <c r="R573" s="144">
        <v>60</v>
      </c>
      <c r="S573" s="101" t="str">
        <f t="shared" si="268"/>
        <v>III</v>
      </c>
      <c r="T573" s="146" t="s">
        <v>139</v>
      </c>
      <c r="U573" s="148" t="s">
        <v>140</v>
      </c>
      <c r="V573" s="179">
        <v>3</v>
      </c>
      <c r="W573" s="148" t="s">
        <v>105</v>
      </c>
      <c r="X573" s="148" t="s">
        <v>106</v>
      </c>
      <c r="Y573" s="148" t="s">
        <v>106</v>
      </c>
      <c r="Z573" s="148" t="s">
        <v>106</v>
      </c>
      <c r="AA573" s="148" t="s">
        <v>333</v>
      </c>
      <c r="AB573" s="148" t="s">
        <v>106</v>
      </c>
      <c r="AC573" s="422" t="s">
        <v>142</v>
      </c>
      <c r="AD573" s="423"/>
      <c r="AE573" s="433"/>
    </row>
    <row r="574" spans="1:31" ht="74.25" hidden="1" customHeight="1">
      <c r="A574" s="188" t="s">
        <v>567</v>
      </c>
      <c r="B574" s="189" t="s">
        <v>92</v>
      </c>
      <c r="C574" s="190" t="s">
        <v>626</v>
      </c>
      <c r="D574" s="190" t="s">
        <v>627</v>
      </c>
      <c r="E574" s="190" t="s">
        <v>628</v>
      </c>
      <c r="F574" s="6" t="s">
        <v>96</v>
      </c>
      <c r="G574" s="191" t="s">
        <v>411</v>
      </c>
      <c r="H574" s="172" t="s">
        <v>98</v>
      </c>
      <c r="I574" s="171" t="s">
        <v>99</v>
      </c>
      <c r="J574" s="4" t="s">
        <v>100</v>
      </c>
      <c r="K574" s="4" t="s">
        <v>101</v>
      </c>
      <c r="L574" s="4" t="s">
        <v>102</v>
      </c>
      <c r="M574" s="5">
        <v>6</v>
      </c>
      <c r="N574" s="5">
        <v>3</v>
      </c>
      <c r="O574" s="100">
        <f t="shared" ref="O574" si="269">M574*N574</f>
        <v>18</v>
      </c>
      <c r="P574" s="100" t="str">
        <f t="shared" ref="P574" si="270">IF(OR(O574="",O574=0),"",IF(O574&lt;5,"B",IF(O574&lt;9,"M",IF(O574&lt;21,"A","MA"))))</f>
        <v>A</v>
      </c>
      <c r="Q574" s="5">
        <v>25</v>
      </c>
      <c r="R574" s="100">
        <f t="shared" ref="R574" si="271">O574*Q574</f>
        <v>450</v>
      </c>
      <c r="S574" s="101" t="str">
        <f t="shared" si="268"/>
        <v>II</v>
      </c>
      <c r="T574" s="6" t="s">
        <v>103</v>
      </c>
      <c r="U574" s="4" t="s">
        <v>104</v>
      </c>
      <c r="V574" s="179">
        <v>11</v>
      </c>
      <c r="W574" s="4" t="s">
        <v>105</v>
      </c>
      <c r="X574" s="4" t="s">
        <v>106</v>
      </c>
      <c r="Y574" s="4" t="s">
        <v>106</v>
      </c>
      <c r="Z574" s="4" t="s">
        <v>106</v>
      </c>
      <c r="AA574" s="171" t="s">
        <v>107</v>
      </c>
      <c r="AB574" s="4" t="s">
        <v>108</v>
      </c>
      <c r="AC574" s="434" t="s">
        <v>109</v>
      </c>
      <c r="AD574" s="434"/>
      <c r="AE574" s="451"/>
    </row>
    <row r="575" spans="1:31" ht="147" hidden="1" customHeight="1">
      <c r="A575" s="188" t="s">
        <v>567</v>
      </c>
      <c r="B575" s="189" t="s">
        <v>92</v>
      </c>
      <c r="C575" s="190" t="s">
        <v>626</v>
      </c>
      <c r="D575" s="190" t="s">
        <v>627</v>
      </c>
      <c r="E575" s="190" t="s">
        <v>628</v>
      </c>
      <c r="F575" s="4" t="s">
        <v>96</v>
      </c>
      <c r="G575" s="191" t="s">
        <v>629</v>
      </c>
      <c r="H575" s="154" t="s">
        <v>112</v>
      </c>
      <c r="I575" s="173" t="s">
        <v>113</v>
      </c>
      <c r="J575" s="177" t="s">
        <v>114</v>
      </c>
      <c r="K575" s="177" t="s">
        <v>115</v>
      </c>
      <c r="L575" s="157" t="s">
        <v>116</v>
      </c>
      <c r="M575" s="178">
        <v>6</v>
      </c>
      <c r="N575" s="178">
        <v>3</v>
      </c>
      <c r="O575" s="178">
        <f>M575*N575</f>
        <v>18</v>
      </c>
      <c r="P575" s="192" t="str">
        <f>IF(OR(O575="",O575=0),"",IF(O575&lt;5,"B",IF(O575&lt;9,"M",IF(O575&lt;21,"A","MA"))))</f>
        <v>A</v>
      </c>
      <c r="Q575" s="178">
        <v>25</v>
      </c>
      <c r="R575" s="178">
        <f>O575*Q575</f>
        <v>450</v>
      </c>
      <c r="S575" s="145" t="str">
        <f>IF(R575="","",IF(AND(R575&gt;=600,R575&lt;=4000),"I",IF(AND(R575&gt;=150,R575&lt;=500),"II",IF(AND(R575&gt;=40,R575&lt;=120),"III",IF(OR(R575&lt;=20,R575&gt;=0),"IV")))))</f>
        <v>II</v>
      </c>
      <c r="T575" s="148" t="s">
        <v>103</v>
      </c>
      <c r="U575" s="157" t="s">
        <v>117</v>
      </c>
      <c r="V575" s="179">
        <v>11</v>
      </c>
      <c r="W575" s="177" t="s">
        <v>105</v>
      </c>
      <c r="X575" s="179" t="s">
        <v>106</v>
      </c>
      <c r="Y575" s="179" t="s">
        <v>106</v>
      </c>
      <c r="Z575" s="177" t="s">
        <v>106</v>
      </c>
      <c r="AA575" s="173" t="s">
        <v>118</v>
      </c>
      <c r="AB575" s="177" t="s">
        <v>108</v>
      </c>
      <c r="AC575" s="435" t="s">
        <v>109</v>
      </c>
      <c r="AD575" s="435"/>
      <c r="AE575" s="443"/>
    </row>
    <row r="576" spans="1:31" ht="93.75" hidden="1" customHeight="1">
      <c r="A576" s="188" t="s">
        <v>567</v>
      </c>
      <c r="B576" s="189" t="s">
        <v>92</v>
      </c>
      <c r="C576" s="190" t="s">
        <v>626</v>
      </c>
      <c r="D576" s="190" t="s">
        <v>627</v>
      </c>
      <c r="E576" s="190" t="s">
        <v>628</v>
      </c>
      <c r="F576" s="6" t="s">
        <v>96</v>
      </c>
      <c r="G576" s="191" t="s">
        <v>119</v>
      </c>
      <c r="H576" s="154" t="s">
        <v>120</v>
      </c>
      <c r="I576" s="173" t="s">
        <v>121</v>
      </c>
      <c r="J576" s="177" t="s">
        <v>122</v>
      </c>
      <c r="K576" s="177" t="s">
        <v>100</v>
      </c>
      <c r="L576" s="157" t="s">
        <v>123</v>
      </c>
      <c r="M576" s="178">
        <v>6</v>
      </c>
      <c r="N576" s="178">
        <v>3</v>
      </c>
      <c r="O576" s="178">
        <f t="shared" ref="O576" si="272">M576*N576</f>
        <v>18</v>
      </c>
      <c r="P576" s="144" t="str">
        <f t="shared" ref="P576" si="273">IF(OR(O576="",O576=0),"",IF(O576&lt;5,"B",IF(O576&lt;9,"M",IF(O576&lt;21,"A","MA"))))</f>
        <v>A</v>
      </c>
      <c r="Q576" s="178">
        <v>25</v>
      </c>
      <c r="R576" s="178">
        <f t="shared" ref="R576" si="274">O576*Q576</f>
        <v>450</v>
      </c>
      <c r="S576" s="145" t="str">
        <f t="shared" ref="S576" si="275">IF(R576="","",IF(AND(R576&gt;=600,R576&lt;=4000),"I",IF(AND(R576&gt;=150,R576&lt;=500),"II",IF(AND(R576&gt;=40,R576&lt;=120),"III",IF(OR(R576&lt;=20,R576&gt;=0),"IV")))))</f>
        <v>II</v>
      </c>
      <c r="T576" s="146" t="s">
        <v>103</v>
      </c>
      <c r="U576" s="164" t="s">
        <v>117</v>
      </c>
      <c r="V576" s="179">
        <v>11</v>
      </c>
      <c r="W576" s="177" t="s">
        <v>105</v>
      </c>
      <c r="X576" s="179" t="s">
        <v>106</v>
      </c>
      <c r="Y576" s="179" t="s">
        <v>106</v>
      </c>
      <c r="Z576" s="177" t="s">
        <v>106</v>
      </c>
      <c r="AA576" s="173" t="s">
        <v>124</v>
      </c>
      <c r="AB576" s="177" t="s">
        <v>108</v>
      </c>
      <c r="AC576" s="444" t="s">
        <v>109</v>
      </c>
      <c r="AD576" s="435"/>
      <c r="AE576" s="443"/>
    </row>
    <row r="577" spans="1:31" ht="60" hidden="1" customHeight="1">
      <c r="A577" s="188" t="s">
        <v>567</v>
      </c>
      <c r="B577" s="189" t="s">
        <v>92</v>
      </c>
      <c r="C577" s="190" t="s">
        <v>626</v>
      </c>
      <c r="D577" s="190" t="s">
        <v>627</v>
      </c>
      <c r="E577" s="190" t="s">
        <v>628</v>
      </c>
      <c r="F577" s="4" t="s">
        <v>96</v>
      </c>
      <c r="G577" s="191" t="s">
        <v>630</v>
      </c>
      <c r="H577" s="154" t="s">
        <v>126</v>
      </c>
      <c r="I577" s="173" t="s">
        <v>127</v>
      </c>
      <c r="J577" s="177" t="s">
        <v>100</v>
      </c>
      <c r="K577" s="177" t="s">
        <v>100</v>
      </c>
      <c r="L577" s="157" t="s">
        <v>123</v>
      </c>
      <c r="M577" s="178">
        <v>6</v>
      </c>
      <c r="N577" s="178">
        <v>3</v>
      </c>
      <c r="O577" s="178">
        <f>M577*N577</f>
        <v>18</v>
      </c>
      <c r="P577" s="192" t="str">
        <f>IF(OR(O577="",O577=0),"",IF(O577&lt;5,"B",IF(O577&lt;9,"M",IF(O577&lt;21,"A","MA"))))</f>
        <v>A</v>
      </c>
      <c r="Q577" s="178">
        <v>25</v>
      </c>
      <c r="R577" s="178">
        <f>O577*Q577</f>
        <v>450</v>
      </c>
      <c r="S577" s="145" t="str">
        <f>IF(R577="","",IF(AND(R577&gt;=600,R577&lt;=4000),"I",IF(AND(R577&gt;=150,R577&lt;=500),"II",IF(AND(R577&gt;=40,R577&lt;=120),"III",IF(OR(R577&lt;=20,R577&gt;=0),"IV")))))</f>
        <v>II</v>
      </c>
      <c r="T577" s="148" t="s">
        <v>103</v>
      </c>
      <c r="U577" s="157" t="s">
        <v>117</v>
      </c>
      <c r="V577" s="179">
        <v>11</v>
      </c>
      <c r="W577" s="177" t="s">
        <v>105</v>
      </c>
      <c r="X577" s="179" t="s">
        <v>106</v>
      </c>
      <c r="Y577" s="179" t="s">
        <v>106</v>
      </c>
      <c r="Z577" s="177" t="s">
        <v>106</v>
      </c>
      <c r="AA577" s="173" t="s">
        <v>129</v>
      </c>
      <c r="AB577" s="177" t="s">
        <v>631</v>
      </c>
      <c r="AC577" s="444" t="s">
        <v>109</v>
      </c>
      <c r="AD577" s="435"/>
      <c r="AE577" s="443"/>
    </row>
    <row r="578" spans="1:31" ht="135" hidden="1" customHeight="1">
      <c r="A578" s="188" t="s">
        <v>567</v>
      </c>
      <c r="B578" s="189" t="s">
        <v>92</v>
      </c>
      <c r="C578" s="190" t="s">
        <v>626</v>
      </c>
      <c r="D578" s="190" t="s">
        <v>627</v>
      </c>
      <c r="E578" s="190" t="s">
        <v>628</v>
      </c>
      <c r="F578" s="4" t="s">
        <v>130</v>
      </c>
      <c r="G578" s="191" t="s">
        <v>632</v>
      </c>
      <c r="H578" s="172" t="s">
        <v>136</v>
      </c>
      <c r="I578" s="158" t="s">
        <v>137</v>
      </c>
      <c r="J578" s="148" t="s">
        <v>100</v>
      </c>
      <c r="K578" s="148" t="s">
        <v>100</v>
      </c>
      <c r="L578" s="157" t="s">
        <v>123</v>
      </c>
      <c r="M578" s="193">
        <v>2</v>
      </c>
      <c r="N578" s="193">
        <v>3</v>
      </c>
      <c r="O578" s="192">
        <f>M578*N578</f>
        <v>6</v>
      </c>
      <c r="P578" s="192" t="str">
        <f>IF(OR(O578="",O578=0),"",IF(O578&lt;5,"B",IF(O578&lt;9,"M",IF(O578&lt;21,"A","MA"))))</f>
        <v>M</v>
      </c>
      <c r="Q578" s="193">
        <v>10</v>
      </c>
      <c r="R578" s="192">
        <f>O578*Q578</f>
        <v>60</v>
      </c>
      <c r="S578" s="145" t="str">
        <f>IF(R578="","",IF(AND(R578&gt;=600,R578&lt;=4000),"I",IF(AND(R578&gt;=150,R578&lt;=500),"II",IF(AND(R578&gt;=40,R578&lt;=120),"III",IF(OR(R578&lt;=20,R578&gt;=0),"IV")))))</f>
        <v>III</v>
      </c>
      <c r="T578" s="148" t="s">
        <v>139</v>
      </c>
      <c r="U578" s="148" t="s">
        <v>633</v>
      </c>
      <c r="V578" s="179">
        <v>11</v>
      </c>
      <c r="W578" s="148" t="s">
        <v>105</v>
      </c>
      <c r="X578" s="148" t="s">
        <v>106</v>
      </c>
      <c r="Y578" s="148" t="s">
        <v>106</v>
      </c>
      <c r="Z578" s="148" t="s">
        <v>106</v>
      </c>
      <c r="AA578" s="148" t="s">
        <v>106</v>
      </c>
      <c r="AB578" s="177" t="s">
        <v>631</v>
      </c>
      <c r="AC578" s="422" t="s">
        <v>142</v>
      </c>
      <c r="AD578" s="423"/>
      <c r="AE578" s="433"/>
    </row>
    <row r="579" spans="1:31" s="197" customFormat="1" ht="147.75" hidden="1" customHeight="1">
      <c r="A579" s="188" t="s">
        <v>567</v>
      </c>
      <c r="B579" s="189" t="s">
        <v>92</v>
      </c>
      <c r="C579" s="190" t="s">
        <v>626</v>
      </c>
      <c r="D579" s="190" t="s">
        <v>627</v>
      </c>
      <c r="E579" s="190" t="s">
        <v>628</v>
      </c>
      <c r="F579" s="156" t="s">
        <v>96</v>
      </c>
      <c r="G579" s="142" t="s">
        <v>634</v>
      </c>
      <c r="H579" s="158" t="s">
        <v>144</v>
      </c>
      <c r="I579" s="158" t="s">
        <v>145</v>
      </c>
      <c r="J579" s="148" t="s">
        <v>100</v>
      </c>
      <c r="K579" s="148" t="s">
        <v>152</v>
      </c>
      <c r="L579" s="148" t="s">
        <v>147</v>
      </c>
      <c r="M579" s="147">
        <v>2</v>
      </c>
      <c r="N579" s="147">
        <v>3</v>
      </c>
      <c r="O579" s="144">
        <v>6</v>
      </c>
      <c r="P579" s="144" t="s">
        <v>153</v>
      </c>
      <c r="Q579" s="147">
        <v>10</v>
      </c>
      <c r="R579" s="144">
        <v>60</v>
      </c>
      <c r="S579" s="145" t="s">
        <v>154</v>
      </c>
      <c r="T579" s="146" t="s">
        <v>139</v>
      </c>
      <c r="U579" s="148" t="s">
        <v>148</v>
      </c>
      <c r="V579" s="179">
        <v>11</v>
      </c>
      <c r="W579" s="175" t="s">
        <v>105</v>
      </c>
      <c r="X579" s="148" t="s">
        <v>106</v>
      </c>
      <c r="Y579" s="148" t="s">
        <v>106</v>
      </c>
      <c r="Z579" s="148" t="s">
        <v>106</v>
      </c>
      <c r="AA579" s="148" t="s">
        <v>155</v>
      </c>
      <c r="AB579" s="148" t="s">
        <v>106</v>
      </c>
      <c r="AC579" s="422" t="s">
        <v>142</v>
      </c>
      <c r="AD579" s="423"/>
      <c r="AE579" s="433"/>
    </row>
    <row r="580" spans="1:31" ht="155.25" hidden="1" customHeight="1">
      <c r="A580" s="188" t="s">
        <v>567</v>
      </c>
      <c r="B580" s="189" t="s">
        <v>92</v>
      </c>
      <c r="C580" s="190" t="s">
        <v>626</v>
      </c>
      <c r="D580" s="190" t="s">
        <v>627</v>
      </c>
      <c r="E580" s="190" t="s">
        <v>628</v>
      </c>
      <c r="F580" s="156" t="s">
        <v>96</v>
      </c>
      <c r="G580" s="142" t="s">
        <v>635</v>
      </c>
      <c r="H580" s="158" t="s">
        <v>158</v>
      </c>
      <c r="I580" s="158" t="s">
        <v>159</v>
      </c>
      <c r="J580" s="148" t="s">
        <v>100</v>
      </c>
      <c r="K580" s="148" t="s">
        <v>160</v>
      </c>
      <c r="L580" s="148" t="s">
        <v>100</v>
      </c>
      <c r="M580" s="147">
        <v>2</v>
      </c>
      <c r="N580" s="147">
        <v>3</v>
      </c>
      <c r="O580" s="144">
        <v>6</v>
      </c>
      <c r="P580" s="144" t="s">
        <v>153</v>
      </c>
      <c r="Q580" s="147">
        <v>25</v>
      </c>
      <c r="R580" s="144">
        <v>150</v>
      </c>
      <c r="S580" s="145" t="s">
        <v>161</v>
      </c>
      <c r="T580" s="146" t="s">
        <v>103</v>
      </c>
      <c r="U580" s="148" t="s">
        <v>162</v>
      </c>
      <c r="V580" s="179">
        <v>11</v>
      </c>
      <c r="W580" s="175" t="s">
        <v>105</v>
      </c>
      <c r="X580" s="148" t="s">
        <v>106</v>
      </c>
      <c r="Y580" s="148" t="s">
        <v>106</v>
      </c>
      <c r="Z580" s="148" t="s">
        <v>163</v>
      </c>
      <c r="AA580" s="148" t="s">
        <v>164</v>
      </c>
      <c r="AB580" s="148" t="s">
        <v>106</v>
      </c>
      <c r="AC580" s="422" t="s">
        <v>142</v>
      </c>
      <c r="AD580" s="423"/>
      <c r="AE580" s="433"/>
    </row>
    <row r="581" spans="1:31" ht="92.25" hidden="1" customHeight="1">
      <c r="A581" s="188" t="s">
        <v>567</v>
      </c>
      <c r="B581" s="189" t="s">
        <v>92</v>
      </c>
      <c r="C581" s="190" t="s">
        <v>626</v>
      </c>
      <c r="D581" s="190" t="s">
        <v>627</v>
      </c>
      <c r="E581" s="190" t="s">
        <v>628</v>
      </c>
      <c r="F581" s="4" t="s">
        <v>96</v>
      </c>
      <c r="G581" s="191" t="s">
        <v>636</v>
      </c>
      <c r="H581" s="171" t="s">
        <v>166</v>
      </c>
      <c r="I581" s="171" t="s">
        <v>167</v>
      </c>
      <c r="J581" s="4" t="s">
        <v>100</v>
      </c>
      <c r="K581" s="4" t="s">
        <v>100</v>
      </c>
      <c r="L581" s="4" t="s">
        <v>168</v>
      </c>
      <c r="M581" s="195">
        <v>2</v>
      </c>
      <c r="N581" s="195">
        <v>3</v>
      </c>
      <c r="O581" s="196">
        <f>M581*N581</f>
        <v>6</v>
      </c>
      <c r="P581" s="196" t="str">
        <f>IF(OR(O581="",O581=0),"",IF(O581&lt;5,"B",IF(O581&lt;9,"M",IF(O581&lt;21,"A","MA"))))</f>
        <v>M</v>
      </c>
      <c r="Q581" s="195">
        <v>25</v>
      </c>
      <c r="R581" s="196">
        <f>O581*Q581</f>
        <v>150</v>
      </c>
      <c r="S581" s="101" t="str">
        <f>IF(R581="","",IF(AND(R581&gt;=600,R581&lt;=4000),"I",IF(AND(R581&gt;=150,R581&lt;=500),"II",IF(AND(R581&gt;=40,R581&lt;=120),"III",IF(OR(R581&lt;=20,R581&gt;=0),"IV")))))</f>
        <v>II</v>
      </c>
      <c r="T581" s="148" t="s">
        <v>103</v>
      </c>
      <c r="U581" s="4" t="s">
        <v>169</v>
      </c>
      <c r="V581" s="179">
        <v>11</v>
      </c>
      <c r="W581" s="175" t="s">
        <v>105</v>
      </c>
      <c r="X581" s="4" t="s">
        <v>106</v>
      </c>
      <c r="Y581" s="4" t="s">
        <v>106</v>
      </c>
      <c r="Z581" s="148" t="s">
        <v>170</v>
      </c>
      <c r="AA581" s="143" t="s">
        <v>171</v>
      </c>
      <c r="AB581" s="4" t="s">
        <v>172</v>
      </c>
      <c r="AC581" s="422" t="s">
        <v>142</v>
      </c>
      <c r="AD581" s="423"/>
      <c r="AE581" s="433"/>
    </row>
    <row r="582" spans="1:31" ht="115.5" hidden="1" customHeight="1">
      <c r="A582" s="188" t="s">
        <v>567</v>
      </c>
      <c r="B582" s="189" t="s">
        <v>92</v>
      </c>
      <c r="C582" s="190" t="s">
        <v>626</v>
      </c>
      <c r="D582" s="190" t="s">
        <v>627</v>
      </c>
      <c r="E582" s="190" t="s">
        <v>628</v>
      </c>
      <c r="F582" s="4" t="s">
        <v>96</v>
      </c>
      <c r="G582" s="191" t="s">
        <v>637</v>
      </c>
      <c r="H582" s="171" t="s">
        <v>174</v>
      </c>
      <c r="I582" s="171" t="s">
        <v>175</v>
      </c>
      <c r="J582" s="4" t="s">
        <v>100</v>
      </c>
      <c r="K582" s="4" t="s">
        <v>100</v>
      </c>
      <c r="L582" s="4" t="s">
        <v>100</v>
      </c>
      <c r="M582" s="195">
        <v>2</v>
      </c>
      <c r="N582" s="195">
        <v>3</v>
      </c>
      <c r="O582" s="196">
        <f>M582*N582</f>
        <v>6</v>
      </c>
      <c r="P582" s="196" t="str">
        <f>IF(OR(O582="",O582=0),"",IF(O582&lt;5,"B",IF(O582&lt;9,"M",IF(O582&lt;21,"A","MA"))))</f>
        <v>M</v>
      </c>
      <c r="Q582" s="195">
        <v>25</v>
      </c>
      <c r="R582" s="196">
        <f>O582*Q582</f>
        <v>150</v>
      </c>
      <c r="S582" s="101" t="str">
        <f>IF(R582="","",IF(AND(R582&gt;=600,R582&lt;=4000),"I",IF(AND(R582&gt;=150,R582&lt;=500),"II",IF(AND(R582&gt;=40,R582&lt;=120),"III",IF(OR(R582&lt;=20,R582&gt;=0),"IV")))))</f>
        <v>II</v>
      </c>
      <c r="T582" s="148" t="s">
        <v>103</v>
      </c>
      <c r="U582" s="4" t="s">
        <v>176</v>
      </c>
      <c r="V582" s="179">
        <v>11</v>
      </c>
      <c r="W582" s="175" t="s">
        <v>105</v>
      </c>
      <c r="X582" s="4" t="s">
        <v>106</v>
      </c>
      <c r="Y582" s="4" t="s">
        <v>106</v>
      </c>
      <c r="Z582" s="148" t="s">
        <v>106</v>
      </c>
      <c r="AA582" s="171" t="s">
        <v>177</v>
      </c>
      <c r="AB582" s="4" t="s">
        <v>178</v>
      </c>
      <c r="AC582" s="422" t="s">
        <v>142</v>
      </c>
      <c r="AD582" s="423"/>
      <c r="AE582" s="433"/>
    </row>
    <row r="583" spans="1:31" ht="147" hidden="1" customHeight="1">
      <c r="A583" s="188" t="s">
        <v>567</v>
      </c>
      <c r="B583" s="189" t="s">
        <v>92</v>
      </c>
      <c r="C583" s="190" t="s">
        <v>626</v>
      </c>
      <c r="D583" s="190" t="s">
        <v>627</v>
      </c>
      <c r="E583" s="190" t="s">
        <v>628</v>
      </c>
      <c r="F583" s="4" t="s">
        <v>96</v>
      </c>
      <c r="G583" s="191" t="s">
        <v>638</v>
      </c>
      <c r="H583" s="171" t="s">
        <v>639</v>
      </c>
      <c r="I583" s="171" t="s">
        <v>640</v>
      </c>
      <c r="J583" s="4" t="s">
        <v>100</v>
      </c>
      <c r="K583" s="4" t="s">
        <v>100</v>
      </c>
      <c r="L583" s="4" t="s">
        <v>100</v>
      </c>
      <c r="M583" s="195">
        <v>2</v>
      </c>
      <c r="N583" s="195">
        <v>3</v>
      </c>
      <c r="O583" s="196">
        <f>M583*N583</f>
        <v>6</v>
      </c>
      <c r="P583" s="196" t="str">
        <f>IF(OR(O583="",O583=0),"",IF(O583&lt;5,"B",IF(O583&lt;9,"M",IF(O583&lt;21,"A","MA"))))</f>
        <v>M</v>
      </c>
      <c r="Q583" s="195">
        <v>25</v>
      </c>
      <c r="R583" s="196">
        <f>O583*Q583</f>
        <v>150</v>
      </c>
      <c r="S583" s="101" t="str">
        <f>IF(R583="","",IF(AND(R583&gt;=600,R583&lt;=4000),"I",IF(AND(R583&gt;=150,R583&lt;=500),"II",IF(AND(R583&gt;=40,R583&lt;=120),"III",IF(OR(R583&lt;=20,R583&gt;=0),"IV")))))</f>
        <v>II</v>
      </c>
      <c r="T583" s="148" t="s">
        <v>103</v>
      </c>
      <c r="U583" s="4" t="s">
        <v>641</v>
      </c>
      <c r="V583" s="179">
        <v>11</v>
      </c>
      <c r="W583" s="175" t="s">
        <v>105</v>
      </c>
      <c r="X583" s="4" t="s">
        <v>106</v>
      </c>
      <c r="Y583" s="4" t="s">
        <v>106</v>
      </c>
      <c r="Z583" s="148" t="s">
        <v>106</v>
      </c>
      <c r="AA583" s="171" t="s">
        <v>642</v>
      </c>
      <c r="AB583" s="4" t="s">
        <v>643</v>
      </c>
      <c r="AC583" s="422" t="s">
        <v>142</v>
      </c>
      <c r="AD583" s="423"/>
      <c r="AE583" s="433"/>
    </row>
    <row r="584" spans="1:31" ht="152.25" hidden="1" customHeight="1">
      <c r="A584" s="188" t="s">
        <v>567</v>
      </c>
      <c r="B584" s="189" t="s">
        <v>92</v>
      </c>
      <c r="C584" s="190" t="s">
        <v>626</v>
      </c>
      <c r="D584" s="190" t="s">
        <v>627</v>
      </c>
      <c r="E584" s="190" t="s">
        <v>628</v>
      </c>
      <c r="F584" s="156" t="s">
        <v>96</v>
      </c>
      <c r="G584" s="142" t="s">
        <v>179</v>
      </c>
      <c r="H584" s="142" t="s">
        <v>180</v>
      </c>
      <c r="I584" s="174" t="s">
        <v>181</v>
      </c>
      <c r="J584" s="176" t="s">
        <v>100</v>
      </c>
      <c r="K584" s="176" t="s">
        <v>100</v>
      </c>
      <c r="L584" s="174" t="s">
        <v>182</v>
      </c>
      <c r="M584" s="176">
        <v>2</v>
      </c>
      <c r="N584" s="176">
        <v>2</v>
      </c>
      <c r="O584" s="140">
        <v>4</v>
      </c>
      <c r="P584" s="144" t="s">
        <v>183</v>
      </c>
      <c r="Q584" s="176">
        <v>10</v>
      </c>
      <c r="R584" s="140">
        <v>40</v>
      </c>
      <c r="S584" s="145" t="s">
        <v>154</v>
      </c>
      <c r="T584" s="146" t="s">
        <v>139</v>
      </c>
      <c r="U584" s="163" t="s">
        <v>184</v>
      </c>
      <c r="V584" s="179">
        <v>11</v>
      </c>
      <c r="W584" s="175" t="s">
        <v>105</v>
      </c>
      <c r="X584" s="176" t="s">
        <v>106</v>
      </c>
      <c r="Y584" s="176" t="s">
        <v>106</v>
      </c>
      <c r="Z584" s="176" t="s">
        <v>106</v>
      </c>
      <c r="AA584" s="165" t="s">
        <v>185</v>
      </c>
      <c r="AB584" s="148" t="s">
        <v>108</v>
      </c>
      <c r="AC584" s="422" t="s">
        <v>186</v>
      </c>
      <c r="AD584" s="423"/>
      <c r="AE584" s="423"/>
    </row>
    <row r="585" spans="1:31" ht="262.5" hidden="1" customHeight="1">
      <c r="A585" s="188" t="s">
        <v>567</v>
      </c>
      <c r="B585" s="189" t="s">
        <v>92</v>
      </c>
      <c r="C585" s="190" t="s">
        <v>626</v>
      </c>
      <c r="D585" s="190" t="s">
        <v>627</v>
      </c>
      <c r="E585" s="190" t="s">
        <v>628</v>
      </c>
      <c r="F585" s="156" t="s">
        <v>96</v>
      </c>
      <c r="G585" s="142" t="s">
        <v>644</v>
      </c>
      <c r="H585" s="142" t="s">
        <v>188</v>
      </c>
      <c r="I585" s="174" t="s">
        <v>189</v>
      </c>
      <c r="J585" s="176" t="s">
        <v>100</v>
      </c>
      <c r="K585" s="176" t="s">
        <v>100</v>
      </c>
      <c r="L585" s="175" t="s">
        <v>100</v>
      </c>
      <c r="M585" s="176">
        <v>2</v>
      </c>
      <c r="N585" s="176">
        <v>2</v>
      </c>
      <c r="O585" s="140">
        <v>4</v>
      </c>
      <c r="P585" s="144" t="s">
        <v>183</v>
      </c>
      <c r="Q585" s="176">
        <v>10</v>
      </c>
      <c r="R585" s="140">
        <v>40</v>
      </c>
      <c r="S585" s="145" t="s">
        <v>154</v>
      </c>
      <c r="T585" s="146" t="s">
        <v>139</v>
      </c>
      <c r="U585" s="163" t="s">
        <v>190</v>
      </c>
      <c r="V585" s="179">
        <v>11</v>
      </c>
      <c r="W585" s="175" t="s">
        <v>105</v>
      </c>
      <c r="X585" s="176" t="s">
        <v>106</v>
      </c>
      <c r="Y585" s="176" t="s">
        <v>106</v>
      </c>
      <c r="Z585" s="176" t="s">
        <v>106</v>
      </c>
      <c r="AA585" s="175" t="s">
        <v>645</v>
      </c>
      <c r="AB585" s="148" t="s">
        <v>646</v>
      </c>
      <c r="AC585" s="422" t="s">
        <v>186</v>
      </c>
      <c r="AD585" s="423"/>
      <c r="AE585" s="423"/>
    </row>
    <row r="586" spans="1:31" ht="104.25" hidden="1" customHeight="1">
      <c r="A586" s="188" t="s">
        <v>567</v>
      </c>
      <c r="B586" s="189" t="s">
        <v>92</v>
      </c>
      <c r="C586" s="190" t="s">
        <v>626</v>
      </c>
      <c r="D586" s="190" t="s">
        <v>627</v>
      </c>
      <c r="E586" s="190" t="s">
        <v>628</v>
      </c>
      <c r="F586" s="4" t="s">
        <v>130</v>
      </c>
      <c r="G586" s="191" t="s">
        <v>647</v>
      </c>
      <c r="H586" s="172" t="s">
        <v>193</v>
      </c>
      <c r="I586" s="174" t="s">
        <v>194</v>
      </c>
      <c r="J586" s="176" t="s">
        <v>100</v>
      </c>
      <c r="K586" s="175" t="s">
        <v>100</v>
      </c>
      <c r="L586" s="175" t="s">
        <v>195</v>
      </c>
      <c r="M586" s="176">
        <v>2</v>
      </c>
      <c r="N586" s="176">
        <v>2</v>
      </c>
      <c r="O586" s="176">
        <v>4</v>
      </c>
      <c r="P586" s="192" t="str">
        <f t="shared" ref="P586:P587" si="276">IF(OR(O586="",O586=0),"",IF(O586&lt;5,"B",IF(O586&lt;9,"M",IF(O586&lt;21,"A","MA"))))</f>
        <v>B</v>
      </c>
      <c r="Q586" s="176">
        <v>10</v>
      </c>
      <c r="R586" s="176">
        <v>40</v>
      </c>
      <c r="S586" s="145" t="str">
        <f t="shared" ref="S586:S587" si="277">IF(R586="","",IF(AND(R586&gt;=600,R586&lt;=4000),"I",IF(AND(R586&gt;=150,R586&lt;=500),"II",IF(AND(R586&gt;=40,R586&lt;=120),"III",IF(OR(R586&lt;=20,R586&gt;=0),"IV")))))</f>
        <v>III</v>
      </c>
      <c r="T586" s="148" t="s">
        <v>139</v>
      </c>
      <c r="U586" s="162" t="s">
        <v>196</v>
      </c>
      <c r="V586" s="179">
        <v>11</v>
      </c>
      <c r="W586" s="175" t="s">
        <v>105</v>
      </c>
      <c r="X586" s="176" t="s">
        <v>106</v>
      </c>
      <c r="Y586" s="176" t="s">
        <v>106</v>
      </c>
      <c r="Z586" s="176" t="s">
        <v>106</v>
      </c>
      <c r="AA586" s="174" t="s">
        <v>197</v>
      </c>
      <c r="AB586" s="175" t="s">
        <v>198</v>
      </c>
      <c r="AC586" s="422" t="s">
        <v>186</v>
      </c>
      <c r="AD586" s="423"/>
      <c r="AE586" s="423"/>
    </row>
    <row r="587" spans="1:31" ht="120" hidden="1" customHeight="1">
      <c r="A587" s="188" t="s">
        <v>567</v>
      </c>
      <c r="B587" s="189" t="s">
        <v>92</v>
      </c>
      <c r="C587" s="190" t="s">
        <v>626</v>
      </c>
      <c r="D587" s="190" t="s">
        <v>627</v>
      </c>
      <c r="E587" s="190" t="s">
        <v>628</v>
      </c>
      <c r="F587" s="4" t="s">
        <v>96</v>
      </c>
      <c r="G587" s="191" t="s">
        <v>648</v>
      </c>
      <c r="H587" s="171" t="s">
        <v>200</v>
      </c>
      <c r="I587" s="174" t="s">
        <v>194</v>
      </c>
      <c r="J587" s="176" t="s">
        <v>100</v>
      </c>
      <c r="K587" s="175" t="s">
        <v>100</v>
      </c>
      <c r="L587" s="175" t="s">
        <v>195</v>
      </c>
      <c r="M587" s="176">
        <v>2</v>
      </c>
      <c r="N587" s="176">
        <v>2</v>
      </c>
      <c r="O587" s="176">
        <v>4</v>
      </c>
      <c r="P587" s="192" t="str">
        <f t="shared" si="276"/>
        <v>B</v>
      </c>
      <c r="Q587" s="176">
        <v>10</v>
      </c>
      <c r="R587" s="176">
        <v>40</v>
      </c>
      <c r="S587" s="145" t="str">
        <f t="shared" si="277"/>
        <v>III</v>
      </c>
      <c r="T587" s="148" t="s">
        <v>139</v>
      </c>
      <c r="U587" s="162" t="s">
        <v>196</v>
      </c>
      <c r="V587" s="179">
        <v>11</v>
      </c>
      <c r="W587" s="175" t="s">
        <v>105</v>
      </c>
      <c r="X587" s="176" t="s">
        <v>106</v>
      </c>
      <c r="Y587" s="176" t="s">
        <v>106</v>
      </c>
      <c r="Z587" s="176" t="s">
        <v>106</v>
      </c>
      <c r="AA587" s="174" t="s">
        <v>197</v>
      </c>
      <c r="AB587" s="177" t="s">
        <v>198</v>
      </c>
      <c r="AC587" s="422" t="s">
        <v>186</v>
      </c>
      <c r="AD587" s="423"/>
      <c r="AE587" s="423"/>
    </row>
    <row r="588" spans="1:31" ht="120" hidden="1" customHeight="1">
      <c r="A588" s="188" t="s">
        <v>567</v>
      </c>
      <c r="B588" s="189" t="s">
        <v>92</v>
      </c>
      <c r="C588" s="190" t="s">
        <v>626</v>
      </c>
      <c r="D588" s="190" t="s">
        <v>627</v>
      </c>
      <c r="E588" s="190" t="s">
        <v>628</v>
      </c>
      <c r="F588" s="4" t="s">
        <v>96</v>
      </c>
      <c r="G588" s="191" t="s">
        <v>649</v>
      </c>
      <c r="H588" s="171" t="s">
        <v>650</v>
      </c>
      <c r="I588" s="174" t="s">
        <v>194</v>
      </c>
      <c r="J588" s="176" t="s">
        <v>100</v>
      </c>
      <c r="K588" s="175" t="s">
        <v>100</v>
      </c>
      <c r="L588" s="175" t="s">
        <v>195</v>
      </c>
      <c r="M588" s="176">
        <v>2</v>
      </c>
      <c r="N588" s="176">
        <v>2</v>
      </c>
      <c r="O588" s="176">
        <v>4</v>
      </c>
      <c r="P588" s="192" t="str">
        <f t="shared" ref="P588" si="278">IF(OR(O588="",O588=0),"",IF(O588&lt;5,"B",IF(O588&lt;9,"M",IF(O588&lt;21,"A","MA"))))</f>
        <v>B</v>
      </c>
      <c r="Q588" s="176">
        <v>10</v>
      </c>
      <c r="R588" s="176">
        <v>40</v>
      </c>
      <c r="S588" s="145" t="str">
        <f t="shared" ref="S588" si="279">IF(R588="","",IF(AND(R588&gt;=600,R588&lt;=4000),"I",IF(AND(R588&gt;=150,R588&lt;=500),"II",IF(AND(R588&gt;=40,R588&lt;=120),"III",IF(OR(R588&lt;=20,R588&gt;=0),"IV")))))</f>
        <v>III</v>
      </c>
      <c r="T588" s="148" t="s">
        <v>139</v>
      </c>
      <c r="U588" s="162" t="s">
        <v>196</v>
      </c>
      <c r="V588" s="179">
        <v>11</v>
      </c>
      <c r="W588" s="175" t="s">
        <v>105</v>
      </c>
      <c r="X588" s="176" t="s">
        <v>106</v>
      </c>
      <c r="Y588" s="176" t="s">
        <v>106</v>
      </c>
      <c r="Z588" s="176" t="s">
        <v>106</v>
      </c>
      <c r="AA588" s="174" t="s">
        <v>651</v>
      </c>
      <c r="AB588" s="177" t="s">
        <v>244</v>
      </c>
      <c r="AC588" s="422" t="s">
        <v>186</v>
      </c>
      <c r="AD588" s="423"/>
      <c r="AE588" s="423"/>
    </row>
    <row r="589" spans="1:31" ht="154.5" hidden="1" customHeight="1">
      <c r="A589" s="188" t="s">
        <v>567</v>
      </c>
      <c r="B589" s="189" t="s">
        <v>92</v>
      </c>
      <c r="C589" s="190" t="s">
        <v>626</v>
      </c>
      <c r="D589" s="190" t="s">
        <v>627</v>
      </c>
      <c r="E589" s="190" t="s">
        <v>628</v>
      </c>
      <c r="F589" s="156" t="s">
        <v>96</v>
      </c>
      <c r="G589" s="191" t="s">
        <v>652</v>
      </c>
      <c r="H589" s="158" t="s">
        <v>202</v>
      </c>
      <c r="I589" s="158" t="s">
        <v>203</v>
      </c>
      <c r="J589" s="148" t="s">
        <v>100</v>
      </c>
      <c r="K589" s="148" t="s">
        <v>204</v>
      </c>
      <c r="L589" s="148" t="s">
        <v>205</v>
      </c>
      <c r="M589" s="147">
        <v>2</v>
      </c>
      <c r="N589" s="147">
        <v>3</v>
      </c>
      <c r="O589" s="140">
        <v>6</v>
      </c>
      <c r="P589" s="144" t="s">
        <v>153</v>
      </c>
      <c r="Q589" s="147">
        <v>25</v>
      </c>
      <c r="R589" s="140">
        <v>150</v>
      </c>
      <c r="S589" s="145" t="s">
        <v>161</v>
      </c>
      <c r="T589" s="146" t="s">
        <v>103</v>
      </c>
      <c r="U589" s="148" t="s">
        <v>206</v>
      </c>
      <c r="V589" s="179">
        <v>11</v>
      </c>
      <c r="W589" s="175" t="s">
        <v>105</v>
      </c>
      <c r="X589" s="148" t="s">
        <v>106</v>
      </c>
      <c r="Y589" s="148" t="s">
        <v>106</v>
      </c>
      <c r="Z589" s="148" t="s">
        <v>106</v>
      </c>
      <c r="AA589" s="148" t="s">
        <v>210</v>
      </c>
      <c r="AB589" s="148" t="s">
        <v>106</v>
      </c>
      <c r="AC589" s="422" t="s">
        <v>208</v>
      </c>
      <c r="AD589" s="423"/>
      <c r="AE589" s="423"/>
    </row>
    <row r="590" spans="1:31" s="197" customFormat="1" ht="124.5" hidden="1" customHeight="1">
      <c r="A590" s="188" t="s">
        <v>567</v>
      </c>
      <c r="B590" s="189" t="s">
        <v>92</v>
      </c>
      <c r="C590" s="190" t="s">
        <v>626</v>
      </c>
      <c r="D590" s="190" t="s">
        <v>627</v>
      </c>
      <c r="E590" s="190" t="s">
        <v>628</v>
      </c>
      <c r="F590" s="156"/>
      <c r="G590" s="142" t="s">
        <v>653</v>
      </c>
      <c r="H590" s="158" t="s">
        <v>227</v>
      </c>
      <c r="I590" s="173" t="s">
        <v>228</v>
      </c>
      <c r="J590" s="166" t="s">
        <v>100</v>
      </c>
      <c r="K590" s="177" t="s">
        <v>229</v>
      </c>
      <c r="L590" s="167" t="s">
        <v>230</v>
      </c>
      <c r="M590" s="168">
        <v>2</v>
      </c>
      <c r="N590" s="168">
        <v>3</v>
      </c>
      <c r="O590" s="168">
        <f t="shared" ref="O590" si="280">M590*N590</f>
        <v>6</v>
      </c>
      <c r="P590" s="144" t="str">
        <f t="shared" ref="P590" si="281">IF(OR(O590="",O590=0),"",IF(O590&lt;5,"B",IF(O590&lt;9,"M",IF(O590&lt;21,"A","MA"))))</f>
        <v>M</v>
      </c>
      <c r="Q590" s="168">
        <v>10</v>
      </c>
      <c r="R590" s="168">
        <f t="shared" ref="R590:R597" si="282">O590*Q590</f>
        <v>60</v>
      </c>
      <c r="S590" s="145" t="str">
        <f t="shared" ref="S590:S593" si="283">IF(R590="","",IF(AND(R590&gt;=600,R590&lt;=4000),"I",IF(AND(R590&gt;=150,R590&lt;=500),"II",IF(AND(R590&gt;=40,R590&lt;=120),"III",IF(OR(R590&lt;=20,R590&gt;=0),"IV")))))</f>
        <v>III</v>
      </c>
      <c r="T590" s="175" t="s">
        <v>231</v>
      </c>
      <c r="U590" s="164" t="s">
        <v>232</v>
      </c>
      <c r="V590" s="179">
        <v>11</v>
      </c>
      <c r="W590" s="177" t="s">
        <v>105</v>
      </c>
      <c r="X590" s="179" t="s">
        <v>106</v>
      </c>
      <c r="Y590" s="179" t="s">
        <v>106</v>
      </c>
      <c r="Z590" s="179" t="s">
        <v>106</v>
      </c>
      <c r="AA590" s="177" t="s">
        <v>233</v>
      </c>
      <c r="AB590" s="179" t="s">
        <v>106</v>
      </c>
      <c r="AC590" s="422" t="s">
        <v>208</v>
      </c>
      <c r="AD590" s="423"/>
      <c r="AE590" s="423"/>
    </row>
    <row r="591" spans="1:31" s="197" customFormat="1" ht="124.5" hidden="1" customHeight="1">
      <c r="A591" s="188" t="s">
        <v>567</v>
      </c>
      <c r="B591" s="189" t="s">
        <v>92</v>
      </c>
      <c r="C591" s="190" t="s">
        <v>626</v>
      </c>
      <c r="D591" s="190" t="s">
        <v>627</v>
      </c>
      <c r="E591" s="190" t="s">
        <v>628</v>
      </c>
      <c r="F591" s="198" t="s">
        <v>96</v>
      </c>
      <c r="G591" s="199" t="s">
        <v>654</v>
      </c>
      <c r="H591" s="200" t="s">
        <v>237</v>
      </c>
      <c r="I591" s="173" t="s">
        <v>238</v>
      </c>
      <c r="J591" s="179" t="s">
        <v>100</v>
      </c>
      <c r="K591" s="177" t="s">
        <v>239</v>
      </c>
      <c r="L591" s="177" t="s">
        <v>240</v>
      </c>
      <c r="M591" s="201">
        <v>2</v>
      </c>
      <c r="N591" s="201">
        <v>3</v>
      </c>
      <c r="O591" s="202">
        <f>M591*N591</f>
        <v>6</v>
      </c>
      <c r="P591" s="202" t="str">
        <f>IF(OR(O591="",O591=0),"",IF(O591&lt;5,"B",IF(O591&lt;9,"M",IF(O591&lt;21,"A","MA"))))</f>
        <v>M</v>
      </c>
      <c r="Q591" s="201">
        <v>25</v>
      </c>
      <c r="R591" s="203">
        <f t="shared" si="282"/>
        <v>150</v>
      </c>
      <c r="S591" s="204" t="str">
        <f t="shared" si="283"/>
        <v>II</v>
      </c>
      <c r="T591" s="205" t="s">
        <v>103</v>
      </c>
      <c r="U591" s="164" t="s">
        <v>241</v>
      </c>
      <c r="V591" s="179">
        <v>11</v>
      </c>
      <c r="W591" s="177" t="s">
        <v>105</v>
      </c>
      <c r="X591" s="206" t="s">
        <v>106</v>
      </c>
      <c r="Y591" s="206" t="s">
        <v>106</v>
      </c>
      <c r="Z591" s="206" t="s">
        <v>242</v>
      </c>
      <c r="AA591" s="154" t="s">
        <v>243</v>
      </c>
      <c r="AB591" s="206" t="s">
        <v>244</v>
      </c>
      <c r="AC591" s="429" t="s">
        <v>245</v>
      </c>
      <c r="AD591" s="429"/>
      <c r="AE591" s="437"/>
    </row>
    <row r="592" spans="1:31" s="197" customFormat="1" ht="124.5" hidden="1" customHeight="1">
      <c r="A592" s="188" t="s">
        <v>567</v>
      </c>
      <c r="B592" s="189" t="s">
        <v>92</v>
      </c>
      <c r="C592" s="190" t="s">
        <v>626</v>
      </c>
      <c r="D592" s="190" t="s">
        <v>627</v>
      </c>
      <c r="E592" s="190" t="s">
        <v>628</v>
      </c>
      <c r="F592" s="6" t="s">
        <v>96</v>
      </c>
      <c r="G592" s="142" t="s">
        <v>655</v>
      </c>
      <c r="H592" s="158" t="s">
        <v>656</v>
      </c>
      <c r="I592" s="158" t="s">
        <v>248</v>
      </c>
      <c r="J592" s="148" t="s">
        <v>100</v>
      </c>
      <c r="K592" s="175" t="s">
        <v>100</v>
      </c>
      <c r="L592" s="175" t="s">
        <v>249</v>
      </c>
      <c r="M592" s="147">
        <v>6</v>
      </c>
      <c r="N592" s="147">
        <v>3</v>
      </c>
      <c r="O592" s="144">
        <f>M592*N592</f>
        <v>18</v>
      </c>
      <c r="P592" s="144" t="str">
        <f>IF(OR(O592="",O592=0),"",IF(O592&lt;5,"B",IF(O592&lt;9,"M",IF(O592&lt;21,"A","MA"))))</f>
        <v>A</v>
      </c>
      <c r="Q592" s="147">
        <v>25</v>
      </c>
      <c r="R592" s="100">
        <f t="shared" si="282"/>
        <v>450</v>
      </c>
      <c r="S592" s="145" t="str">
        <f t="shared" si="283"/>
        <v>II</v>
      </c>
      <c r="T592" s="146" t="s">
        <v>103</v>
      </c>
      <c r="U592" s="148" t="s">
        <v>241</v>
      </c>
      <c r="V592" s="179">
        <v>11</v>
      </c>
      <c r="W592" s="175" t="s">
        <v>105</v>
      </c>
      <c r="X592" s="148" t="s">
        <v>106</v>
      </c>
      <c r="Y592" s="148" t="s">
        <v>106</v>
      </c>
      <c r="Z592" s="148" t="s">
        <v>106</v>
      </c>
      <c r="AA592" s="158" t="s">
        <v>250</v>
      </c>
      <c r="AB592" s="148" t="s">
        <v>106</v>
      </c>
      <c r="AC592" s="429" t="s">
        <v>245</v>
      </c>
      <c r="AD592" s="429"/>
      <c r="AE592" s="437"/>
    </row>
    <row r="593" spans="1:31" s="197" customFormat="1" ht="124.5" hidden="1" customHeight="1">
      <c r="A593" s="188" t="s">
        <v>567</v>
      </c>
      <c r="B593" s="189" t="s">
        <v>92</v>
      </c>
      <c r="C593" s="190" t="s">
        <v>626</v>
      </c>
      <c r="D593" s="190" t="s">
        <v>627</v>
      </c>
      <c r="E593" s="190" t="s">
        <v>628</v>
      </c>
      <c r="F593" s="6" t="s">
        <v>130</v>
      </c>
      <c r="G593" s="191" t="s">
        <v>657</v>
      </c>
      <c r="H593" s="158" t="s">
        <v>658</v>
      </c>
      <c r="I593" s="158" t="s">
        <v>659</v>
      </c>
      <c r="J593" s="148" t="s">
        <v>100</v>
      </c>
      <c r="K593" s="175" t="s">
        <v>660</v>
      </c>
      <c r="L593" s="175" t="s">
        <v>249</v>
      </c>
      <c r="M593" s="147">
        <v>6</v>
      </c>
      <c r="N593" s="147">
        <v>3</v>
      </c>
      <c r="O593" s="144">
        <f>M593*N593</f>
        <v>18</v>
      </c>
      <c r="P593" s="144" t="str">
        <f>IF(OR(O593="",O593=0),"",IF(O593&lt;5,"B",IF(O593&lt;9,"M",IF(O593&lt;21,"A","MA"))))</f>
        <v>A</v>
      </c>
      <c r="Q593" s="147">
        <v>25</v>
      </c>
      <c r="R593" s="100">
        <f t="shared" si="282"/>
        <v>450</v>
      </c>
      <c r="S593" s="145" t="str">
        <f t="shared" si="283"/>
        <v>II</v>
      </c>
      <c r="T593" s="146" t="s">
        <v>103</v>
      </c>
      <c r="U593" s="148" t="s">
        <v>241</v>
      </c>
      <c r="V593" s="179">
        <v>11</v>
      </c>
      <c r="W593" s="175" t="s">
        <v>105</v>
      </c>
      <c r="X593" s="148" t="s">
        <v>106</v>
      </c>
      <c r="Y593" s="148" t="s">
        <v>106</v>
      </c>
      <c r="Z593" s="148" t="s">
        <v>106</v>
      </c>
      <c r="AA593" s="158" t="s">
        <v>250</v>
      </c>
      <c r="AB593" s="148" t="s">
        <v>106</v>
      </c>
      <c r="AC593" s="429" t="s">
        <v>245</v>
      </c>
      <c r="AD593" s="429"/>
      <c r="AE593" s="437"/>
    </row>
    <row r="594" spans="1:31" s="197" customFormat="1" ht="124.5" hidden="1" customHeight="1">
      <c r="A594" s="188" t="s">
        <v>567</v>
      </c>
      <c r="B594" s="189" t="s">
        <v>92</v>
      </c>
      <c r="C594" s="190" t="s">
        <v>626</v>
      </c>
      <c r="D594" s="190" t="s">
        <v>627</v>
      </c>
      <c r="E594" s="190" t="s">
        <v>628</v>
      </c>
      <c r="F594" s="6" t="s">
        <v>96</v>
      </c>
      <c r="G594" s="199" t="s">
        <v>661</v>
      </c>
      <c r="H594" s="207" t="s">
        <v>252</v>
      </c>
      <c r="I594" s="207" t="s">
        <v>662</v>
      </c>
      <c r="J594" s="208" t="s">
        <v>100</v>
      </c>
      <c r="K594" s="208" t="s">
        <v>100</v>
      </c>
      <c r="L594" s="208" t="s">
        <v>100</v>
      </c>
      <c r="M594" s="209">
        <v>2</v>
      </c>
      <c r="N594" s="209">
        <v>3</v>
      </c>
      <c r="O594" s="209">
        <v>6</v>
      </c>
      <c r="P594" s="202" t="str">
        <f t="shared" ref="P594:P597" si="284">IF(OR(O594="",O594=0),"",IF(O594&lt;5,"B",IF(O594&lt;9,"M",IF(O594&lt;21,"A","MA"))))</f>
        <v>M</v>
      </c>
      <c r="Q594" s="209">
        <v>10</v>
      </c>
      <c r="R594" s="210">
        <f t="shared" si="282"/>
        <v>60</v>
      </c>
      <c r="S594" s="211" t="s">
        <v>154</v>
      </c>
      <c r="T594" s="212" t="s">
        <v>139</v>
      </c>
      <c r="U594" s="212" t="s">
        <v>663</v>
      </c>
      <c r="V594" s="179">
        <v>11</v>
      </c>
      <c r="W594" s="177" t="s">
        <v>105</v>
      </c>
      <c r="X594" s="208" t="s">
        <v>106</v>
      </c>
      <c r="Y594" s="208" t="s">
        <v>106</v>
      </c>
      <c r="Z594" s="208" t="s">
        <v>106</v>
      </c>
      <c r="AA594" s="207" t="s">
        <v>664</v>
      </c>
      <c r="AB594" s="206" t="s">
        <v>244</v>
      </c>
      <c r="AC594" s="430" t="s">
        <v>256</v>
      </c>
      <c r="AD594" s="430"/>
      <c r="AE594" s="438"/>
    </row>
    <row r="595" spans="1:31" ht="98.25" hidden="1" customHeight="1">
      <c r="A595" s="188" t="s">
        <v>567</v>
      </c>
      <c r="B595" s="189" t="s">
        <v>92</v>
      </c>
      <c r="C595" s="190" t="s">
        <v>626</v>
      </c>
      <c r="D595" s="190" t="s">
        <v>627</v>
      </c>
      <c r="E595" s="190" t="s">
        <v>628</v>
      </c>
      <c r="F595" s="6" t="s">
        <v>130</v>
      </c>
      <c r="G595" s="191" t="s">
        <v>665</v>
      </c>
      <c r="H595" s="158" t="s">
        <v>258</v>
      </c>
      <c r="I595" s="158" t="s">
        <v>666</v>
      </c>
      <c r="J595" s="148" t="s">
        <v>100</v>
      </c>
      <c r="K595" s="175" t="s">
        <v>260</v>
      </c>
      <c r="L595" s="175" t="s">
        <v>261</v>
      </c>
      <c r="M595" s="147">
        <v>6</v>
      </c>
      <c r="N595" s="147">
        <v>1</v>
      </c>
      <c r="O595" s="144">
        <f t="shared" ref="O595:O597" si="285">M595*N595</f>
        <v>6</v>
      </c>
      <c r="P595" s="144" t="str">
        <f t="shared" si="284"/>
        <v>M</v>
      </c>
      <c r="Q595" s="147">
        <v>10</v>
      </c>
      <c r="R595" s="150">
        <f t="shared" si="282"/>
        <v>60</v>
      </c>
      <c r="S595" s="145" t="str">
        <f t="shared" ref="S595:S597" si="286">IF(R595="","",IF(AND(R595&gt;=600,R595&lt;=4000),"I",IF(AND(R595&gt;=150,R595&lt;=500),"II",IF(AND(R595&gt;=40,R595&lt;=120),"III",IF(OR(R595&lt;=20,R595&gt;=0),"IV")))))</f>
        <v>III</v>
      </c>
      <c r="T595" s="146" t="s">
        <v>139</v>
      </c>
      <c r="U595" s="175" t="s">
        <v>262</v>
      </c>
      <c r="V595" s="179">
        <v>11</v>
      </c>
      <c r="W595" s="175" t="s">
        <v>105</v>
      </c>
      <c r="X595" s="148" t="s">
        <v>106</v>
      </c>
      <c r="Y595" s="148" t="s">
        <v>106</v>
      </c>
      <c r="Z595" s="175" t="s">
        <v>106</v>
      </c>
      <c r="AA595" s="174" t="s">
        <v>263</v>
      </c>
      <c r="AB595" s="176" t="s">
        <v>106</v>
      </c>
      <c r="AC595" s="431" t="s">
        <v>256</v>
      </c>
      <c r="AD595" s="431"/>
      <c r="AE595" s="439"/>
    </row>
    <row r="596" spans="1:31" ht="98.25" hidden="1" customHeight="1">
      <c r="A596" s="188" t="s">
        <v>567</v>
      </c>
      <c r="B596" s="189" t="s">
        <v>92</v>
      </c>
      <c r="C596" s="190" t="s">
        <v>626</v>
      </c>
      <c r="D596" s="190" t="s">
        <v>627</v>
      </c>
      <c r="E596" s="190" t="s">
        <v>628</v>
      </c>
      <c r="F596" s="6" t="s">
        <v>130</v>
      </c>
      <c r="G596" s="142" t="s">
        <v>667</v>
      </c>
      <c r="H596" s="158" t="s">
        <v>265</v>
      </c>
      <c r="I596" s="158" t="s">
        <v>266</v>
      </c>
      <c r="J596" s="148" t="s">
        <v>100</v>
      </c>
      <c r="K596" s="175" t="s">
        <v>100</v>
      </c>
      <c r="L596" s="175" t="s">
        <v>261</v>
      </c>
      <c r="M596" s="147">
        <v>6</v>
      </c>
      <c r="N596" s="147">
        <v>1</v>
      </c>
      <c r="O596" s="144">
        <f t="shared" si="285"/>
        <v>6</v>
      </c>
      <c r="P596" s="144" t="str">
        <f t="shared" si="284"/>
        <v>M</v>
      </c>
      <c r="Q596" s="147">
        <v>10</v>
      </c>
      <c r="R596" s="150">
        <f t="shared" si="282"/>
        <v>60</v>
      </c>
      <c r="S596" s="145" t="str">
        <f t="shared" si="286"/>
        <v>III</v>
      </c>
      <c r="T596" s="146" t="s">
        <v>139</v>
      </c>
      <c r="U596" s="175" t="s">
        <v>262</v>
      </c>
      <c r="V596" s="179">
        <v>11</v>
      </c>
      <c r="W596" s="175" t="s">
        <v>105</v>
      </c>
      <c r="X596" s="148" t="s">
        <v>106</v>
      </c>
      <c r="Y596" s="148" t="s">
        <v>106</v>
      </c>
      <c r="Z596" s="175" t="s">
        <v>106</v>
      </c>
      <c r="AA596" s="174" t="s">
        <v>267</v>
      </c>
      <c r="AB596" s="176" t="s">
        <v>106</v>
      </c>
      <c r="AC596" s="431" t="s">
        <v>256</v>
      </c>
      <c r="AD596" s="431"/>
      <c r="AE596" s="439"/>
    </row>
    <row r="597" spans="1:31" ht="136.5" hidden="1" customHeight="1">
      <c r="A597" s="188" t="s">
        <v>567</v>
      </c>
      <c r="B597" s="189" t="s">
        <v>92</v>
      </c>
      <c r="C597" s="190" t="s">
        <v>626</v>
      </c>
      <c r="D597" s="190" t="s">
        <v>627</v>
      </c>
      <c r="E597" s="190" t="s">
        <v>628</v>
      </c>
      <c r="F597" s="6" t="s">
        <v>96</v>
      </c>
      <c r="G597" s="142" t="s">
        <v>668</v>
      </c>
      <c r="H597" s="158" t="s">
        <v>269</v>
      </c>
      <c r="I597" s="174" t="s">
        <v>270</v>
      </c>
      <c r="J597" s="162" t="s">
        <v>100</v>
      </c>
      <c r="K597" s="162" t="s">
        <v>271</v>
      </c>
      <c r="L597" s="174" t="s">
        <v>272</v>
      </c>
      <c r="M597" s="147">
        <v>2</v>
      </c>
      <c r="N597" s="147">
        <v>3</v>
      </c>
      <c r="O597" s="144">
        <f t="shared" si="285"/>
        <v>6</v>
      </c>
      <c r="P597" s="144" t="str">
        <f t="shared" si="284"/>
        <v>M</v>
      </c>
      <c r="Q597" s="147">
        <v>25</v>
      </c>
      <c r="R597" s="150">
        <f t="shared" si="282"/>
        <v>150</v>
      </c>
      <c r="S597" s="145" t="str">
        <f t="shared" si="286"/>
        <v>II</v>
      </c>
      <c r="T597" s="146" t="s">
        <v>103</v>
      </c>
      <c r="U597" s="175" t="s">
        <v>273</v>
      </c>
      <c r="V597" s="179">
        <v>11</v>
      </c>
      <c r="W597" s="175" t="s">
        <v>105</v>
      </c>
      <c r="X597" s="176" t="s">
        <v>106</v>
      </c>
      <c r="Y597" s="176" t="s">
        <v>106</v>
      </c>
      <c r="Z597" s="176" t="s">
        <v>106</v>
      </c>
      <c r="AA597" s="174" t="s">
        <v>276</v>
      </c>
      <c r="AB597" s="148" t="s">
        <v>106</v>
      </c>
      <c r="AC597" s="429" t="s">
        <v>256</v>
      </c>
      <c r="AD597" s="429"/>
      <c r="AE597" s="437"/>
    </row>
    <row r="598" spans="1:31" ht="136.5" hidden="1" customHeight="1">
      <c r="A598" s="188" t="s">
        <v>567</v>
      </c>
      <c r="B598" s="189" t="s">
        <v>92</v>
      </c>
      <c r="C598" s="190" t="s">
        <v>626</v>
      </c>
      <c r="D598" s="190" t="s">
        <v>627</v>
      </c>
      <c r="E598" s="190" t="s">
        <v>628</v>
      </c>
      <c r="F598" s="156" t="s">
        <v>130</v>
      </c>
      <c r="G598" s="142" t="s">
        <v>669</v>
      </c>
      <c r="H598" s="158" t="s">
        <v>278</v>
      </c>
      <c r="I598" s="174" t="s">
        <v>279</v>
      </c>
      <c r="J598" s="162" t="s">
        <v>280</v>
      </c>
      <c r="K598" s="162" t="s">
        <v>100</v>
      </c>
      <c r="L598" s="162" t="s">
        <v>281</v>
      </c>
      <c r="M598" s="176">
        <v>6</v>
      </c>
      <c r="N598" s="176">
        <v>2</v>
      </c>
      <c r="O598" s="176">
        <v>12</v>
      </c>
      <c r="P598" s="144" t="s">
        <v>282</v>
      </c>
      <c r="Q598" s="213">
        <v>25</v>
      </c>
      <c r="R598" s="150">
        <v>300</v>
      </c>
      <c r="S598" s="145" t="s">
        <v>161</v>
      </c>
      <c r="T598" s="146" t="s">
        <v>103</v>
      </c>
      <c r="U598" s="175" t="s">
        <v>273</v>
      </c>
      <c r="V598" s="179">
        <v>11</v>
      </c>
      <c r="W598" s="175" t="s">
        <v>105</v>
      </c>
      <c r="X598" s="176" t="s">
        <v>106</v>
      </c>
      <c r="Y598" s="176" t="s">
        <v>106</v>
      </c>
      <c r="Z598" s="175" t="s">
        <v>283</v>
      </c>
      <c r="AA598" s="175" t="s">
        <v>284</v>
      </c>
      <c r="AB598" s="175" t="s">
        <v>285</v>
      </c>
      <c r="AC598" s="426" t="s">
        <v>256</v>
      </c>
      <c r="AD598" s="427"/>
      <c r="AE598" s="427"/>
    </row>
    <row r="599" spans="1:31" ht="136.5" hidden="1" customHeight="1">
      <c r="A599" s="188" t="s">
        <v>567</v>
      </c>
      <c r="B599" s="189" t="s">
        <v>92</v>
      </c>
      <c r="C599" s="190" t="s">
        <v>626</v>
      </c>
      <c r="D599" s="190" t="s">
        <v>627</v>
      </c>
      <c r="E599" s="190" t="s">
        <v>628</v>
      </c>
      <c r="F599" s="156" t="s">
        <v>130</v>
      </c>
      <c r="G599" s="142" t="s">
        <v>669</v>
      </c>
      <c r="H599" s="158" t="s">
        <v>286</v>
      </c>
      <c r="I599" s="174" t="s">
        <v>279</v>
      </c>
      <c r="J599" s="162" t="s">
        <v>287</v>
      </c>
      <c r="K599" s="162" t="s">
        <v>100</v>
      </c>
      <c r="L599" s="162" t="s">
        <v>281</v>
      </c>
      <c r="M599" s="176">
        <v>6</v>
      </c>
      <c r="N599" s="176">
        <v>2</v>
      </c>
      <c r="O599" s="176">
        <v>12</v>
      </c>
      <c r="P599" s="144" t="s">
        <v>282</v>
      </c>
      <c r="Q599" s="213">
        <v>25</v>
      </c>
      <c r="R599" s="150">
        <v>300</v>
      </c>
      <c r="S599" s="145" t="s">
        <v>161</v>
      </c>
      <c r="T599" s="146" t="s">
        <v>103</v>
      </c>
      <c r="U599" s="175" t="s">
        <v>273</v>
      </c>
      <c r="V599" s="179">
        <v>11</v>
      </c>
      <c r="W599" s="175" t="s">
        <v>105</v>
      </c>
      <c r="X599" s="176" t="s">
        <v>106</v>
      </c>
      <c r="Y599" s="176" t="s">
        <v>106</v>
      </c>
      <c r="Z599" s="175" t="s">
        <v>283</v>
      </c>
      <c r="AA599" s="175" t="s">
        <v>284</v>
      </c>
      <c r="AB599" s="175" t="s">
        <v>285</v>
      </c>
      <c r="AC599" s="426" t="s">
        <v>256</v>
      </c>
      <c r="AD599" s="427"/>
      <c r="AE599" s="427"/>
    </row>
    <row r="600" spans="1:31" ht="136.5" hidden="1" customHeight="1">
      <c r="A600" s="188" t="s">
        <v>567</v>
      </c>
      <c r="B600" s="189" t="s">
        <v>92</v>
      </c>
      <c r="C600" s="190" t="s">
        <v>626</v>
      </c>
      <c r="D600" s="190" t="s">
        <v>627</v>
      </c>
      <c r="E600" s="190" t="s">
        <v>628</v>
      </c>
      <c r="F600" s="156" t="s">
        <v>130</v>
      </c>
      <c r="G600" s="142" t="s">
        <v>669</v>
      </c>
      <c r="H600" s="158" t="s">
        <v>288</v>
      </c>
      <c r="I600" s="174" t="s">
        <v>289</v>
      </c>
      <c r="J600" s="162" t="s">
        <v>287</v>
      </c>
      <c r="K600" s="162" t="s">
        <v>100</v>
      </c>
      <c r="L600" s="162" t="s">
        <v>290</v>
      </c>
      <c r="M600" s="176">
        <v>2</v>
      </c>
      <c r="N600" s="176">
        <v>2</v>
      </c>
      <c r="O600" s="144">
        <v>4</v>
      </c>
      <c r="P600" s="144" t="s">
        <v>183</v>
      </c>
      <c r="Q600" s="147">
        <v>25</v>
      </c>
      <c r="R600" s="150">
        <v>100</v>
      </c>
      <c r="S600" s="145" t="s">
        <v>154</v>
      </c>
      <c r="T600" s="146" t="s">
        <v>139</v>
      </c>
      <c r="U600" s="175" t="s">
        <v>273</v>
      </c>
      <c r="V600" s="179">
        <v>11</v>
      </c>
      <c r="W600" s="175" t="s">
        <v>105</v>
      </c>
      <c r="X600" s="176" t="s">
        <v>106</v>
      </c>
      <c r="Y600" s="176" t="s">
        <v>106</v>
      </c>
      <c r="Z600" s="175" t="s">
        <v>106</v>
      </c>
      <c r="AA600" s="175" t="s">
        <v>284</v>
      </c>
      <c r="AB600" s="175" t="s">
        <v>285</v>
      </c>
      <c r="AC600" s="426" t="s">
        <v>256</v>
      </c>
      <c r="AD600" s="427"/>
      <c r="AE600" s="427"/>
    </row>
    <row r="601" spans="1:31" ht="136.5" hidden="1" customHeight="1">
      <c r="A601" s="188" t="s">
        <v>567</v>
      </c>
      <c r="B601" s="189" t="s">
        <v>92</v>
      </c>
      <c r="C601" s="190" t="s">
        <v>626</v>
      </c>
      <c r="D601" s="190" t="s">
        <v>627</v>
      </c>
      <c r="E601" s="190" t="s">
        <v>628</v>
      </c>
      <c r="F601" s="156" t="s">
        <v>130</v>
      </c>
      <c r="G601" s="142" t="s">
        <v>669</v>
      </c>
      <c r="H601" s="158" t="s">
        <v>291</v>
      </c>
      <c r="I601" s="174" t="s">
        <v>289</v>
      </c>
      <c r="J601" s="162" t="s">
        <v>287</v>
      </c>
      <c r="K601" s="162" t="s">
        <v>100</v>
      </c>
      <c r="L601" s="162" t="s">
        <v>290</v>
      </c>
      <c r="M601" s="176">
        <v>2</v>
      </c>
      <c r="N601" s="176">
        <v>2</v>
      </c>
      <c r="O601" s="144">
        <v>4</v>
      </c>
      <c r="P601" s="144" t="s">
        <v>183</v>
      </c>
      <c r="Q601" s="147">
        <v>25</v>
      </c>
      <c r="R601" s="150">
        <v>100</v>
      </c>
      <c r="S601" s="145" t="s">
        <v>154</v>
      </c>
      <c r="T601" s="146" t="s">
        <v>139</v>
      </c>
      <c r="U601" s="175" t="s">
        <v>273</v>
      </c>
      <c r="V601" s="179">
        <v>11</v>
      </c>
      <c r="W601" s="175" t="s">
        <v>105</v>
      </c>
      <c r="X601" s="176" t="s">
        <v>106</v>
      </c>
      <c r="Y601" s="176" t="s">
        <v>106</v>
      </c>
      <c r="Z601" s="175" t="s">
        <v>106</v>
      </c>
      <c r="AA601" s="175" t="s">
        <v>284</v>
      </c>
      <c r="AB601" s="175" t="s">
        <v>285</v>
      </c>
      <c r="AC601" s="426" t="s">
        <v>256</v>
      </c>
      <c r="AD601" s="427"/>
      <c r="AE601" s="427"/>
    </row>
    <row r="602" spans="1:31" ht="136.5" hidden="1" customHeight="1">
      <c r="A602" s="188" t="s">
        <v>567</v>
      </c>
      <c r="B602" s="189" t="s">
        <v>92</v>
      </c>
      <c r="C602" s="190" t="s">
        <v>626</v>
      </c>
      <c r="D602" s="190" t="s">
        <v>627</v>
      </c>
      <c r="E602" s="190" t="s">
        <v>628</v>
      </c>
      <c r="F602" s="156" t="s">
        <v>130</v>
      </c>
      <c r="G602" s="142" t="s">
        <v>669</v>
      </c>
      <c r="H602" s="158" t="s">
        <v>293</v>
      </c>
      <c r="I602" s="174" t="s">
        <v>294</v>
      </c>
      <c r="J602" s="162" t="s">
        <v>287</v>
      </c>
      <c r="K602" s="162" t="s">
        <v>100</v>
      </c>
      <c r="L602" s="162" t="s">
        <v>290</v>
      </c>
      <c r="M602" s="176">
        <v>2</v>
      </c>
      <c r="N602" s="176">
        <v>2</v>
      </c>
      <c r="O602" s="144">
        <v>4</v>
      </c>
      <c r="P602" s="144" t="s">
        <v>183</v>
      </c>
      <c r="Q602" s="147">
        <v>25</v>
      </c>
      <c r="R602" s="150">
        <v>100</v>
      </c>
      <c r="S602" s="145" t="s">
        <v>154</v>
      </c>
      <c r="T602" s="146" t="s">
        <v>139</v>
      </c>
      <c r="U602" s="175" t="s">
        <v>273</v>
      </c>
      <c r="V602" s="179">
        <v>11</v>
      </c>
      <c r="W602" s="175" t="s">
        <v>105</v>
      </c>
      <c r="X602" s="176" t="s">
        <v>106</v>
      </c>
      <c r="Y602" s="176" t="s">
        <v>106</v>
      </c>
      <c r="Z602" s="175" t="s">
        <v>106</v>
      </c>
      <c r="AA602" s="175" t="s">
        <v>284</v>
      </c>
      <c r="AB602" s="175" t="s">
        <v>285</v>
      </c>
      <c r="AC602" s="426" t="s">
        <v>256</v>
      </c>
      <c r="AD602" s="427"/>
      <c r="AE602" s="427"/>
    </row>
    <row r="603" spans="1:31" ht="136.5" hidden="1" customHeight="1">
      <c r="A603" s="188" t="s">
        <v>567</v>
      </c>
      <c r="B603" s="189" t="s">
        <v>92</v>
      </c>
      <c r="C603" s="190" t="s">
        <v>626</v>
      </c>
      <c r="D603" s="190" t="s">
        <v>627</v>
      </c>
      <c r="E603" s="190" t="s">
        <v>628</v>
      </c>
      <c r="F603" s="156" t="s">
        <v>96</v>
      </c>
      <c r="G603" s="142" t="s">
        <v>670</v>
      </c>
      <c r="H603" s="158" t="s">
        <v>306</v>
      </c>
      <c r="I603" s="174" t="s">
        <v>297</v>
      </c>
      <c r="J603" s="176" t="s">
        <v>100</v>
      </c>
      <c r="K603" s="162" t="s">
        <v>100</v>
      </c>
      <c r="L603" s="163" t="s">
        <v>307</v>
      </c>
      <c r="M603" s="176">
        <v>2</v>
      </c>
      <c r="N603" s="176">
        <v>2</v>
      </c>
      <c r="O603" s="144">
        <v>4</v>
      </c>
      <c r="P603" s="144" t="s">
        <v>183</v>
      </c>
      <c r="Q603" s="147">
        <v>25</v>
      </c>
      <c r="R603" s="150">
        <v>100</v>
      </c>
      <c r="S603" s="101" t="str">
        <f t="shared" ref="S603:S615" si="287">IF(R603="","",IF(AND(R603&gt;=600,R603&lt;=4000),"I",IF(AND(R603&gt;=150,R603&lt;=500),"II",IF(AND(R603&gt;=40,R603&lt;=120),"III",IF(OR(R603&lt;=20,R603&gt;=0),"IV")))))</f>
        <v>III</v>
      </c>
      <c r="T603" s="146" t="s">
        <v>139</v>
      </c>
      <c r="U603" s="163" t="s">
        <v>308</v>
      </c>
      <c r="V603" s="179">
        <v>11</v>
      </c>
      <c r="W603" s="175" t="s">
        <v>105</v>
      </c>
      <c r="X603" s="176" t="s">
        <v>106</v>
      </c>
      <c r="Y603" s="176" t="s">
        <v>106</v>
      </c>
      <c r="Z603" s="175" t="s">
        <v>106</v>
      </c>
      <c r="AA603" s="162" t="s">
        <v>309</v>
      </c>
      <c r="AB603" s="162" t="s">
        <v>108</v>
      </c>
      <c r="AC603" s="440" t="s">
        <v>256</v>
      </c>
      <c r="AD603" s="441"/>
      <c r="AE603" s="442"/>
    </row>
    <row r="604" spans="1:31" ht="136.5" hidden="1" customHeight="1">
      <c r="A604" s="188" t="s">
        <v>567</v>
      </c>
      <c r="B604" s="189" t="s">
        <v>92</v>
      </c>
      <c r="C604" s="190" t="s">
        <v>626</v>
      </c>
      <c r="D604" s="190" t="s">
        <v>627</v>
      </c>
      <c r="E604" s="190" t="s">
        <v>628</v>
      </c>
      <c r="F604" s="156" t="s">
        <v>96</v>
      </c>
      <c r="G604" s="142" t="s">
        <v>440</v>
      </c>
      <c r="H604" s="158" t="s">
        <v>311</v>
      </c>
      <c r="I604" s="174" t="s">
        <v>312</v>
      </c>
      <c r="J604" s="176" t="s">
        <v>100</v>
      </c>
      <c r="K604" s="162" t="s">
        <v>313</v>
      </c>
      <c r="L604" s="175" t="s">
        <v>441</v>
      </c>
      <c r="M604" s="176">
        <v>2</v>
      </c>
      <c r="N604" s="176">
        <v>2</v>
      </c>
      <c r="O604" s="144">
        <v>4</v>
      </c>
      <c r="P604" s="144" t="s">
        <v>183</v>
      </c>
      <c r="Q604" s="147">
        <v>25</v>
      </c>
      <c r="R604" s="150">
        <v>100</v>
      </c>
      <c r="S604" s="101" t="str">
        <f t="shared" si="287"/>
        <v>III</v>
      </c>
      <c r="T604" s="146" t="s">
        <v>139</v>
      </c>
      <c r="U604" s="163" t="s">
        <v>315</v>
      </c>
      <c r="V604" s="179">
        <v>11</v>
      </c>
      <c r="W604" s="175" t="s">
        <v>105</v>
      </c>
      <c r="X604" s="176" t="s">
        <v>106</v>
      </c>
      <c r="Y604" s="176" t="s">
        <v>106</v>
      </c>
      <c r="Z604" s="176" t="s">
        <v>106</v>
      </c>
      <c r="AA604" s="162" t="s">
        <v>316</v>
      </c>
      <c r="AB604" s="176"/>
      <c r="AC604" s="440" t="s">
        <v>256</v>
      </c>
      <c r="AD604" s="441"/>
      <c r="AE604" s="442"/>
    </row>
    <row r="605" spans="1:31" ht="136.5" hidden="1" customHeight="1">
      <c r="A605" s="188" t="s">
        <v>567</v>
      </c>
      <c r="B605" s="189" t="s">
        <v>92</v>
      </c>
      <c r="C605" s="190" t="s">
        <v>626</v>
      </c>
      <c r="D605" s="190" t="s">
        <v>317</v>
      </c>
      <c r="E605" s="190" t="s">
        <v>628</v>
      </c>
      <c r="F605" s="156" t="s">
        <v>130</v>
      </c>
      <c r="G605" s="194" t="s">
        <v>442</v>
      </c>
      <c r="H605" s="214" t="s">
        <v>126</v>
      </c>
      <c r="I605" s="174" t="s">
        <v>319</v>
      </c>
      <c r="J605" s="175" t="s">
        <v>100</v>
      </c>
      <c r="K605" s="175" t="s">
        <v>100</v>
      </c>
      <c r="L605" s="162" t="s">
        <v>100</v>
      </c>
      <c r="M605" s="213">
        <v>6</v>
      </c>
      <c r="N605" s="213">
        <v>3</v>
      </c>
      <c r="O605" s="213">
        <v>18</v>
      </c>
      <c r="P605" s="144" t="s">
        <v>282</v>
      </c>
      <c r="Q605" s="213">
        <v>25</v>
      </c>
      <c r="R605" s="213">
        <v>450</v>
      </c>
      <c r="S605" s="145" t="str">
        <f t="shared" si="287"/>
        <v>II</v>
      </c>
      <c r="T605" s="146" t="s">
        <v>103</v>
      </c>
      <c r="U605" s="163" t="s">
        <v>117</v>
      </c>
      <c r="V605" s="179">
        <v>11</v>
      </c>
      <c r="W605" s="175" t="s">
        <v>105</v>
      </c>
      <c r="X605" s="176" t="s">
        <v>106</v>
      </c>
      <c r="Y605" s="176" t="s">
        <v>106</v>
      </c>
      <c r="Z605" s="175" t="s">
        <v>106</v>
      </c>
      <c r="AA605" s="175" t="s">
        <v>320</v>
      </c>
      <c r="AB605" s="175" t="s">
        <v>106</v>
      </c>
      <c r="AC605" s="417" t="s">
        <v>109</v>
      </c>
      <c r="AD605" s="418"/>
      <c r="AE605" s="418"/>
    </row>
    <row r="606" spans="1:31" ht="136.5" hidden="1" customHeight="1">
      <c r="A606" s="188" t="s">
        <v>567</v>
      </c>
      <c r="B606" s="189" t="s">
        <v>92</v>
      </c>
      <c r="C606" s="190" t="s">
        <v>626</v>
      </c>
      <c r="D606" s="190" t="s">
        <v>317</v>
      </c>
      <c r="E606" s="190" t="s">
        <v>628</v>
      </c>
      <c r="F606" s="156" t="s">
        <v>130</v>
      </c>
      <c r="G606" s="194" t="s">
        <v>494</v>
      </c>
      <c r="H606" s="155" t="s">
        <v>322</v>
      </c>
      <c r="I606" s="142" t="s">
        <v>99</v>
      </c>
      <c r="J606" s="143" t="s">
        <v>100</v>
      </c>
      <c r="K606" s="143" t="s">
        <v>100</v>
      </c>
      <c r="L606" s="143" t="s">
        <v>323</v>
      </c>
      <c r="M606" s="138">
        <v>6</v>
      </c>
      <c r="N606" s="138">
        <v>3</v>
      </c>
      <c r="O606" s="140">
        <v>18</v>
      </c>
      <c r="P606" s="140" t="s">
        <v>282</v>
      </c>
      <c r="Q606" s="138">
        <v>25</v>
      </c>
      <c r="R606" s="140">
        <v>450</v>
      </c>
      <c r="S606" s="145" t="str">
        <f t="shared" si="287"/>
        <v>II</v>
      </c>
      <c r="T606" s="156" t="s">
        <v>103</v>
      </c>
      <c r="U606" s="143" t="s">
        <v>104</v>
      </c>
      <c r="V606" s="179">
        <v>11</v>
      </c>
      <c r="W606" s="143" t="s">
        <v>130</v>
      </c>
      <c r="X606" s="143" t="s">
        <v>106</v>
      </c>
      <c r="Y606" s="143" t="s">
        <v>106</v>
      </c>
      <c r="Z606" s="143" t="s">
        <v>106</v>
      </c>
      <c r="AA606" s="143" t="s">
        <v>324</v>
      </c>
      <c r="AB606" s="143" t="s">
        <v>325</v>
      </c>
      <c r="AC606" s="432" t="s">
        <v>109</v>
      </c>
      <c r="AD606" s="432"/>
      <c r="AE606" s="417"/>
    </row>
    <row r="607" spans="1:31" ht="136.5" hidden="1" customHeight="1">
      <c r="A607" s="188" t="s">
        <v>567</v>
      </c>
      <c r="B607" s="189" t="s">
        <v>92</v>
      </c>
      <c r="C607" s="190" t="s">
        <v>626</v>
      </c>
      <c r="D607" s="190" t="s">
        <v>317</v>
      </c>
      <c r="E607" s="190" t="s">
        <v>628</v>
      </c>
      <c r="F607" s="156" t="s">
        <v>130</v>
      </c>
      <c r="G607" s="194" t="s">
        <v>326</v>
      </c>
      <c r="H607" s="215" t="s">
        <v>327</v>
      </c>
      <c r="I607" s="174" t="s">
        <v>328</v>
      </c>
      <c r="J607" s="176" t="s">
        <v>100</v>
      </c>
      <c r="K607" s="175" t="s">
        <v>100</v>
      </c>
      <c r="L607" s="175" t="s">
        <v>240</v>
      </c>
      <c r="M607" s="176">
        <v>2</v>
      </c>
      <c r="N607" s="176">
        <v>2</v>
      </c>
      <c r="O607" s="176">
        <v>4</v>
      </c>
      <c r="P607" s="144" t="s">
        <v>183</v>
      </c>
      <c r="Q607" s="176">
        <v>25</v>
      </c>
      <c r="R607" s="176">
        <v>100</v>
      </c>
      <c r="S607" s="145" t="str">
        <f t="shared" si="287"/>
        <v>III</v>
      </c>
      <c r="T607" s="146" t="s">
        <v>139</v>
      </c>
      <c r="U607" s="163" t="s">
        <v>241</v>
      </c>
      <c r="V607" s="179">
        <v>11</v>
      </c>
      <c r="W607" s="175" t="s">
        <v>105</v>
      </c>
      <c r="X607" s="176" t="s">
        <v>106</v>
      </c>
      <c r="Y607" s="175" t="s">
        <v>106</v>
      </c>
      <c r="Z607" s="176" t="s">
        <v>106</v>
      </c>
      <c r="AA607" s="162" t="s">
        <v>329</v>
      </c>
      <c r="AB607" s="148" t="s">
        <v>106</v>
      </c>
      <c r="AC607" s="432" t="s">
        <v>245</v>
      </c>
      <c r="AD607" s="432"/>
      <c r="AE607" s="417"/>
    </row>
    <row r="608" spans="1:31" ht="136.5" hidden="1" customHeight="1">
      <c r="A608" s="188" t="s">
        <v>567</v>
      </c>
      <c r="B608" s="189" t="s">
        <v>92</v>
      </c>
      <c r="C608" s="190" t="s">
        <v>626</v>
      </c>
      <c r="D608" s="190" t="s">
        <v>317</v>
      </c>
      <c r="E608" s="190" t="s">
        <v>628</v>
      </c>
      <c r="F608" s="156" t="s">
        <v>130</v>
      </c>
      <c r="G608" s="191" t="s">
        <v>495</v>
      </c>
      <c r="H608" s="155" t="s">
        <v>331</v>
      </c>
      <c r="I608" s="158" t="s">
        <v>332</v>
      </c>
      <c r="J608" s="148" t="s">
        <v>100</v>
      </c>
      <c r="K608" s="148" t="s">
        <v>100</v>
      </c>
      <c r="L608" s="148" t="s">
        <v>100</v>
      </c>
      <c r="M608" s="147">
        <v>2</v>
      </c>
      <c r="N608" s="147">
        <v>3</v>
      </c>
      <c r="O608" s="144">
        <v>6</v>
      </c>
      <c r="P608" s="144" t="s">
        <v>153</v>
      </c>
      <c r="Q608" s="147">
        <v>10</v>
      </c>
      <c r="R608" s="144">
        <v>60</v>
      </c>
      <c r="S608" s="145" t="str">
        <f t="shared" si="287"/>
        <v>III</v>
      </c>
      <c r="T608" s="146" t="s">
        <v>139</v>
      </c>
      <c r="U608" s="148" t="s">
        <v>140</v>
      </c>
      <c r="V608" s="179">
        <v>11</v>
      </c>
      <c r="W608" s="148" t="s">
        <v>105</v>
      </c>
      <c r="X608" s="148" t="s">
        <v>106</v>
      </c>
      <c r="Y608" s="148" t="s">
        <v>106</v>
      </c>
      <c r="Z608" s="148" t="s">
        <v>106</v>
      </c>
      <c r="AA608" s="148" t="s">
        <v>333</v>
      </c>
      <c r="AB608" s="148" t="s">
        <v>106</v>
      </c>
      <c r="AC608" s="422" t="s">
        <v>142</v>
      </c>
      <c r="AD608" s="423"/>
      <c r="AE608" s="433"/>
    </row>
    <row r="609" spans="1:31" ht="226.5" hidden="1" customHeight="1">
      <c r="A609" s="188" t="s">
        <v>567</v>
      </c>
      <c r="B609" s="189" t="s">
        <v>92</v>
      </c>
      <c r="C609" s="190" t="s">
        <v>626</v>
      </c>
      <c r="D609" s="190" t="s">
        <v>317</v>
      </c>
      <c r="E609" s="190" t="s">
        <v>628</v>
      </c>
      <c r="F609" s="156" t="s">
        <v>130</v>
      </c>
      <c r="G609" s="194" t="s">
        <v>496</v>
      </c>
      <c r="H609" s="158" t="s">
        <v>144</v>
      </c>
      <c r="I609" s="158" t="s">
        <v>335</v>
      </c>
      <c r="J609" s="148" t="s">
        <v>100</v>
      </c>
      <c r="K609" s="148" t="s">
        <v>100</v>
      </c>
      <c r="L609" s="148" t="s">
        <v>336</v>
      </c>
      <c r="M609" s="147">
        <v>2</v>
      </c>
      <c r="N609" s="147">
        <v>3</v>
      </c>
      <c r="O609" s="144">
        <v>6</v>
      </c>
      <c r="P609" s="144" t="s">
        <v>153</v>
      </c>
      <c r="Q609" s="147">
        <v>10</v>
      </c>
      <c r="R609" s="144">
        <v>60</v>
      </c>
      <c r="S609" s="145" t="str">
        <f t="shared" si="287"/>
        <v>III</v>
      </c>
      <c r="T609" s="146" t="s">
        <v>139</v>
      </c>
      <c r="U609" s="148" t="s">
        <v>148</v>
      </c>
      <c r="V609" s="179">
        <v>11</v>
      </c>
      <c r="W609" s="175" t="s">
        <v>105</v>
      </c>
      <c r="X609" s="148" t="s">
        <v>106</v>
      </c>
      <c r="Y609" s="148" t="s">
        <v>106</v>
      </c>
      <c r="Z609" s="148" t="s">
        <v>106</v>
      </c>
      <c r="AA609" s="148" t="s">
        <v>337</v>
      </c>
      <c r="AB609" s="148" t="s">
        <v>106</v>
      </c>
      <c r="AC609" s="422" t="s">
        <v>142</v>
      </c>
      <c r="AD609" s="423"/>
      <c r="AE609" s="433"/>
    </row>
    <row r="610" spans="1:31" s="216" customFormat="1" ht="89.25" hidden="1" customHeight="1">
      <c r="A610" s="188" t="s">
        <v>567</v>
      </c>
      <c r="B610" s="189" t="s">
        <v>92</v>
      </c>
      <c r="C610" s="190" t="s">
        <v>626</v>
      </c>
      <c r="D610" s="190" t="s">
        <v>317</v>
      </c>
      <c r="E610" s="190" t="s">
        <v>628</v>
      </c>
      <c r="F610" s="156" t="s">
        <v>338</v>
      </c>
      <c r="G610" s="194" t="s">
        <v>445</v>
      </c>
      <c r="H610" s="142" t="s">
        <v>166</v>
      </c>
      <c r="I610" s="142" t="s">
        <v>340</v>
      </c>
      <c r="J610" s="143" t="s">
        <v>100</v>
      </c>
      <c r="K610" s="143" t="s">
        <v>100</v>
      </c>
      <c r="L610" s="143" t="s">
        <v>341</v>
      </c>
      <c r="M610" s="138">
        <v>2</v>
      </c>
      <c r="N610" s="138">
        <v>3</v>
      </c>
      <c r="O610" s="140">
        <v>6</v>
      </c>
      <c r="P610" s="140" t="s">
        <v>153</v>
      </c>
      <c r="Q610" s="138">
        <v>25</v>
      </c>
      <c r="R610" s="140">
        <v>150</v>
      </c>
      <c r="S610" s="145" t="str">
        <f t="shared" si="287"/>
        <v>II</v>
      </c>
      <c r="T610" s="146" t="s">
        <v>103</v>
      </c>
      <c r="U610" s="143" t="s">
        <v>169</v>
      </c>
      <c r="V610" s="179">
        <v>11</v>
      </c>
      <c r="W610" s="175" t="s">
        <v>105</v>
      </c>
      <c r="X610" s="143" t="s">
        <v>106</v>
      </c>
      <c r="Y610" s="143" t="s">
        <v>106</v>
      </c>
      <c r="Z610" s="143" t="s">
        <v>106</v>
      </c>
      <c r="AA610" s="143" t="s">
        <v>171</v>
      </c>
      <c r="AB610" s="143" t="s">
        <v>342</v>
      </c>
      <c r="AC610" s="422" t="s">
        <v>142</v>
      </c>
      <c r="AD610" s="423"/>
      <c r="AE610" s="424"/>
    </row>
    <row r="611" spans="1:31" s="216" customFormat="1" ht="128.25" hidden="1" customHeight="1">
      <c r="A611" s="188" t="s">
        <v>567</v>
      </c>
      <c r="B611" s="189" t="s">
        <v>92</v>
      </c>
      <c r="C611" s="190" t="s">
        <v>626</v>
      </c>
      <c r="D611" s="190" t="s">
        <v>317</v>
      </c>
      <c r="E611" s="190" t="s">
        <v>628</v>
      </c>
      <c r="F611" s="156" t="s">
        <v>130</v>
      </c>
      <c r="G611" s="194" t="s">
        <v>343</v>
      </c>
      <c r="H611" s="142" t="s">
        <v>344</v>
      </c>
      <c r="I611" s="174" t="s">
        <v>345</v>
      </c>
      <c r="J611" s="176" t="s">
        <v>100</v>
      </c>
      <c r="K611" s="176" t="s">
        <v>100</v>
      </c>
      <c r="L611" s="176" t="s">
        <v>100</v>
      </c>
      <c r="M611" s="176">
        <v>2</v>
      </c>
      <c r="N611" s="176">
        <v>2</v>
      </c>
      <c r="O611" s="140">
        <v>4</v>
      </c>
      <c r="P611" s="144" t="s">
        <v>183</v>
      </c>
      <c r="Q611" s="176">
        <v>10</v>
      </c>
      <c r="R611" s="140">
        <v>40</v>
      </c>
      <c r="S611" s="145" t="str">
        <f t="shared" si="287"/>
        <v>III</v>
      </c>
      <c r="T611" s="146" t="s">
        <v>139</v>
      </c>
      <c r="U611" s="163" t="s">
        <v>346</v>
      </c>
      <c r="V611" s="179">
        <v>11</v>
      </c>
      <c r="W611" s="175" t="s">
        <v>105</v>
      </c>
      <c r="X611" s="176" t="s">
        <v>106</v>
      </c>
      <c r="Y611" s="176" t="s">
        <v>106</v>
      </c>
      <c r="Z611" s="176" t="s">
        <v>106</v>
      </c>
      <c r="AA611" s="175" t="s">
        <v>347</v>
      </c>
      <c r="AB611" s="148" t="s">
        <v>106</v>
      </c>
      <c r="AC611" s="422" t="s">
        <v>186</v>
      </c>
      <c r="AD611" s="423"/>
      <c r="AE611" s="424"/>
    </row>
    <row r="612" spans="1:31" s="216" customFormat="1" ht="58.5" hidden="1" customHeight="1">
      <c r="A612" s="188" t="s">
        <v>567</v>
      </c>
      <c r="B612" s="189" t="s">
        <v>92</v>
      </c>
      <c r="C612" s="190" t="s">
        <v>626</v>
      </c>
      <c r="D612" s="190" t="s">
        <v>317</v>
      </c>
      <c r="E612" s="190" t="s">
        <v>628</v>
      </c>
      <c r="F612" s="156" t="s">
        <v>130</v>
      </c>
      <c r="G612" s="194" t="s">
        <v>348</v>
      </c>
      <c r="H612" s="160" t="s">
        <v>349</v>
      </c>
      <c r="I612" s="160" t="s">
        <v>350</v>
      </c>
      <c r="J612" s="153" t="s">
        <v>100</v>
      </c>
      <c r="K612" s="153" t="s">
        <v>100</v>
      </c>
      <c r="L612" s="153" t="s">
        <v>100</v>
      </c>
      <c r="M612" s="149">
        <v>2</v>
      </c>
      <c r="N612" s="149">
        <v>3</v>
      </c>
      <c r="O612" s="176">
        <v>6</v>
      </c>
      <c r="P612" s="144" t="s">
        <v>153</v>
      </c>
      <c r="Q612" s="149">
        <v>10</v>
      </c>
      <c r="R612" s="150">
        <v>60</v>
      </c>
      <c r="S612" s="145" t="str">
        <f t="shared" si="287"/>
        <v>III</v>
      </c>
      <c r="T612" s="152" t="s">
        <v>139</v>
      </c>
      <c r="U612" s="152" t="s">
        <v>351</v>
      </c>
      <c r="V612" s="179">
        <v>11</v>
      </c>
      <c r="W612" s="175" t="s">
        <v>105</v>
      </c>
      <c r="X612" s="153" t="s">
        <v>106</v>
      </c>
      <c r="Y612" s="153" t="s">
        <v>106</v>
      </c>
      <c r="Z612" s="153" t="s">
        <v>106</v>
      </c>
      <c r="AA612" s="153" t="s">
        <v>337</v>
      </c>
      <c r="AB612" s="176" t="s">
        <v>106</v>
      </c>
      <c r="AC612" s="432" t="s">
        <v>256</v>
      </c>
      <c r="AD612" s="432"/>
      <c r="AE612" s="417"/>
    </row>
    <row r="613" spans="1:31" s="216" customFormat="1" ht="58.5" hidden="1" customHeight="1">
      <c r="A613" s="188" t="s">
        <v>567</v>
      </c>
      <c r="B613" s="189" t="s">
        <v>92</v>
      </c>
      <c r="C613" s="190" t="s">
        <v>626</v>
      </c>
      <c r="D613" s="190" t="s">
        <v>317</v>
      </c>
      <c r="E613" s="190" t="s">
        <v>628</v>
      </c>
      <c r="F613" s="156" t="s">
        <v>130</v>
      </c>
      <c r="G613" s="194" t="s">
        <v>352</v>
      </c>
      <c r="H613" s="158" t="s">
        <v>353</v>
      </c>
      <c r="I613" s="174" t="s">
        <v>289</v>
      </c>
      <c r="J613" s="162" t="s">
        <v>100</v>
      </c>
      <c r="K613" s="162" t="s">
        <v>100</v>
      </c>
      <c r="L613" s="174" t="s">
        <v>100</v>
      </c>
      <c r="M613" s="147">
        <v>2</v>
      </c>
      <c r="N613" s="147">
        <v>3</v>
      </c>
      <c r="O613" s="144">
        <v>4</v>
      </c>
      <c r="P613" s="144" t="s">
        <v>183</v>
      </c>
      <c r="Q613" s="147">
        <v>25</v>
      </c>
      <c r="R613" s="150">
        <v>100</v>
      </c>
      <c r="S613" s="145" t="str">
        <f t="shared" si="287"/>
        <v>III</v>
      </c>
      <c r="T613" s="146" t="s">
        <v>139</v>
      </c>
      <c r="U613" s="175" t="s">
        <v>273</v>
      </c>
      <c r="V613" s="179">
        <v>11</v>
      </c>
      <c r="W613" s="175" t="s">
        <v>105</v>
      </c>
      <c r="X613" s="176" t="s">
        <v>106</v>
      </c>
      <c r="Y613" s="176" t="s">
        <v>106</v>
      </c>
      <c r="Z613" s="175" t="s">
        <v>106</v>
      </c>
      <c r="AA613" s="175" t="s">
        <v>354</v>
      </c>
      <c r="AB613" s="176" t="s">
        <v>106</v>
      </c>
      <c r="AC613" s="432" t="s">
        <v>256</v>
      </c>
      <c r="AD613" s="432"/>
      <c r="AE613" s="417"/>
    </row>
    <row r="614" spans="1:31" s="216" customFormat="1" ht="58.5" hidden="1" customHeight="1">
      <c r="A614" s="188" t="s">
        <v>567</v>
      </c>
      <c r="B614" s="189" t="s">
        <v>92</v>
      </c>
      <c r="C614" s="190" t="s">
        <v>626</v>
      </c>
      <c r="D614" s="190" t="s">
        <v>317</v>
      </c>
      <c r="E614" s="190" t="s">
        <v>628</v>
      </c>
      <c r="F614" s="156" t="s">
        <v>130</v>
      </c>
      <c r="G614" s="194" t="s">
        <v>498</v>
      </c>
      <c r="H614" s="158" t="s">
        <v>311</v>
      </c>
      <c r="I614" s="174" t="s">
        <v>312</v>
      </c>
      <c r="J614" s="176" t="s">
        <v>100</v>
      </c>
      <c r="K614" s="162" t="s">
        <v>100</v>
      </c>
      <c r="L614" s="175" t="s">
        <v>100</v>
      </c>
      <c r="M614" s="176">
        <v>2</v>
      </c>
      <c r="N614" s="176">
        <v>2</v>
      </c>
      <c r="O614" s="144">
        <v>4</v>
      </c>
      <c r="P614" s="144" t="s">
        <v>183</v>
      </c>
      <c r="Q614" s="147">
        <v>25</v>
      </c>
      <c r="R614" s="150">
        <v>100</v>
      </c>
      <c r="S614" s="145" t="str">
        <f t="shared" si="287"/>
        <v>III</v>
      </c>
      <c r="T614" s="146" t="s">
        <v>139</v>
      </c>
      <c r="U614" s="163" t="s">
        <v>315</v>
      </c>
      <c r="V614" s="179">
        <v>11</v>
      </c>
      <c r="W614" s="175" t="s">
        <v>105</v>
      </c>
      <c r="X614" s="176" t="s">
        <v>106</v>
      </c>
      <c r="Y614" s="176" t="s">
        <v>106</v>
      </c>
      <c r="Z614" s="176" t="s">
        <v>106</v>
      </c>
      <c r="AA614" s="162" t="s">
        <v>316</v>
      </c>
      <c r="AB614" s="176" t="s">
        <v>106</v>
      </c>
      <c r="AC614" s="432" t="s">
        <v>256</v>
      </c>
      <c r="AD614" s="432"/>
      <c r="AE614" s="417"/>
    </row>
    <row r="615" spans="1:31" s="216" customFormat="1" ht="58.5" hidden="1" customHeight="1">
      <c r="A615" s="188" t="s">
        <v>567</v>
      </c>
      <c r="B615" s="189" t="s">
        <v>92</v>
      </c>
      <c r="C615" s="190" t="s">
        <v>626</v>
      </c>
      <c r="D615" s="190" t="s">
        <v>317</v>
      </c>
      <c r="E615" s="190" t="s">
        <v>628</v>
      </c>
      <c r="F615" s="156" t="s">
        <v>130</v>
      </c>
      <c r="G615" s="194" t="s">
        <v>356</v>
      </c>
      <c r="H615" s="158" t="s">
        <v>306</v>
      </c>
      <c r="I615" s="174" t="s">
        <v>297</v>
      </c>
      <c r="J615" s="176" t="s">
        <v>100</v>
      </c>
      <c r="K615" s="162" t="s">
        <v>100</v>
      </c>
      <c r="L615" s="163" t="s">
        <v>307</v>
      </c>
      <c r="M615" s="176">
        <v>2</v>
      </c>
      <c r="N615" s="176">
        <v>2</v>
      </c>
      <c r="O615" s="144">
        <v>4</v>
      </c>
      <c r="P615" s="144" t="s">
        <v>183</v>
      </c>
      <c r="Q615" s="147">
        <v>25</v>
      </c>
      <c r="R615" s="150">
        <v>100</v>
      </c>
      <c r="S615" s="145" t="str">
        <f t="shared" si="287"/>
        <v>III</v>
      </c>
      <c r="T615" s="146" t="s">
        <v>139</v>
      </c>
      <c r="U615" s="163" t="s">
        <v>308</v>
      </c>
      <c r="V615" s="179">
        <v>11</v>
      </c>
      <c r="W615" s="175" t="s">
        <v>105</v>
      </c>
      <c r="X615" s="176" t="s">
        <v>106</v>
      </c>
      <c r="Y615" s="176" t="s">
        <v>106</v>
      </c>
      <c r="Z615" s="175" t="s">
        <v>106</v>
      </c>
      <c r="AA615" s="162" t="s">
        <v>309</v>
      </c>
      <c r="AB615" s="162" t="s">
        <v>106</v>
      </c>
      <c r="AC615" s="432" t="s">
        <v>256</v>
      </c>
      <c r="AD615" s="432"/>
      <c r="AE615" s="417"/>
    </row>
    <row r="616" spans="1:31" s="216" customFormat="1" ht="102" hidden="1" customHeight="1">
      <c r="A616" s="188" t="s">
        <v>567</v>
      </c>
      <c r="B616" s="189" t="s">
        <v>92</v>
      </c>
      <c r="C616" s="190" t="s">
        <v>626</v>
      </c>
      <c r="D616" s="190" t="s">
        <v>317</v>
      </c>
      <c r="E616" s="190" t="s">
        <v>628</v>
      </c>
      <c r="F616" s="156" t="s">
        <v>130</v>
      </c>
      <c r="G616" s="194" t="s">
        <v>447</v>
      </c>
      <c r="H616" s="174" t="s">
        <v>358</v>
      </c>
      <c r="I616" s="174" t="s">
        <v>359</v>
      </c>
      <c r="J616" s="176" t="s">
        <v>100</v>
      </c>
      <c r="K616" s="175" t="s">
        <v>360</v>
      </c>
      <c r="L616" s="175" t="s">
        <v>360</v>
      </c>
      <c r="M616" s="176">
        <v>6</v>
      </c>
      <c r="N616" s="176">
        <v>2</v>
      </c>
      <c r="O616" s="176">
        <v>12</v>
      </c>
      <c r="P616" s="144" t="s">
        <v>282</v>
      </c>
      <c r="Q616" s="213">
        <v>25</v>
      </c>
      <c r="R616" s="150">
        <v>300</v>
      </c>
      <c r="S616" s="145" t="str">
        <f>IF(R616="","",IF(AND(R616&gt;=600,R616&lt;=4000),"I",IF(AND(R616&gt;=150,R616&lt;=500),"II",IF(AND(R616&gt;=40,R616&lt;=120),"III",IF(OR(R616&lt;=20,R616&gt;=0),"IV")))))</f>
        <v>II</v>
      </c>
      <c r="T616" s="146" t="s">
        <v>103</v>
      </c>
      <c r="U616" s="175" t="s">
        <v>190</v>
      </c>
      <c r="V616" s="179">
        <v>11</v>
      </c>
      <c r="W616" s="175" t="s">
        <v>105</v>
      </c>
      <c r="X616" s="176" t="s">
        <v>106</v>
      </c>
      <c r="Y616" s="176" t="s">
        <v>106</v>
      </c>
      <c r="Z616" s="175" t="s">
        <v>106</v>
      </c>
      <c r="AA616" s="162" t="s">
        <v>361</v>
      </c>
      <c r="AB616" s="176" t="s">
        <v>106</v>
      </c>
      <c r="AC616" s="422" t="s">
        <v>362</v>
      </c>
      <c r="AD616" s="423"/>
      <c r="AE616" s="424"/>
    </row>
    <row r="617" spans="1:31" s="197" customFormat="1" ht="113.25" hidden="1" customHeight="1">
      <c r="A617" s="188" t="s">
        <v>567</v>
      </c>
      <c r="B617" s="189" t="s">
        <v>92</v>
      </c>
      <c r="C617" s="190" t="s">
        <v>626</v>
      </c>
      <c r="D617" s="190" t="s">
        <v>627</v>
      </c>
      <c r="E617" s="190" t="s">
        <v>628</v>
      </c>
      <c r="F617" s="6" t="s">
        <v>130</v>
      </c>
      <c r="G617" s="191" t="s">
        <v>671</v>
      </c>
      <c r="H617" s="173" t="s">
        <v>364</v>
      </c>
      <c r="I617" s="173" t="s">
        <v>365</v>
      </c>
      <c r="J617" s="179" t="s">
        <v>100</v>
      </c>
      <c r="K617" s="177" t="s">
        <v>366</v>
      </c>
      <c r="L617" s="177" t="s">
        <v>367</v>
      </c>
      <c r="M617" s="179">
        <v>6</v>
      </c>
      <c r="N617" s="179">
        <v>2</v>
      </c>
      <c r="O617" s="179">
        <f t="shared" ref="O617" si="288">M617*N617</f>
        <v>12</v>
      </c>
      <c r="P617" s="144" t="str">
        <f t="shared" ref="P617" si="289">IF(OR(O617="",O617=0),"",IF(O617&lt;5,"B",IF(O617&lt;9,"M",IF(O617&lt;21,"A","MA"))))</f>
        <v>A</v>
      </c>
      <c r="Q617" s="178">
        <v>25</v>
      </c>
      <c r="R617" s="150">
        <f t="shared" ref="R617" si="290">O617*Q617</f>
        <v>300</v>
      </c>
      <c r="S617" s="145" t="str">
        <f t="shared" ref="S617:S675" si="291">IF(R617="","",IF(AND(R617&gt;=600,R617&lt;=4000),"I",IF(AND(R617&gt;=150,R617&lt;=500),"II",IF(AND(R617&gt;=40,R617&lt;=120),"III",IF(OR(R617&lt;=20,R617&gt;=0),"IV")))))</f>
        <v>II</v>
      </c>
      <c r="T617" s="146" t="s">
        <v>103</v>
      </c>
      <c r="U617" s="177" t="s">
        <v>190</v>
      </c>
      <c r="V617" s="179">
        <v>11</v>
      </c>
      <c r="W617" s="177" t="s">
        <v>105</v>
      </c>
      <c r="X617" s="179" t="s">
        <v>106</v>
      </c>
      <c r="Y617" s="179" t="s">
        <v>106</v>
      </c>
      <c r="Z617" s="179" t="s">
        <v>106</v>
      </c>
      <c r="AA617" s="173" t="s">
        <v>368</v>
      </c>
      <c r="AB617" s="179" t="s">
        <v>106</v>
      </c>
      <c r="AC617" s="422" t="s">
        <v>362</v>
      </c>
      <c r="AD617" s="423"/>
      <c r="AE617" s="433"/>
    </row>
    <row r="618" spans="1:31" s="223" customFormat="1" ht="198.75" hidden="1" customHeight="1">
      <c r="A618" s="188" t="s">
        <v>567</v>
      </c>
      <c r="B618" s="189" t="s">
        <v>92</v>
      </c>
      <c r="C618" s="190" t="s">
        <v>626</v>
      </c>
      <c r="D618" s="190" t="s">
        <v>627</v>
      </c>
      <c r="E618" s="190" t="s">
        <v>628</v>
      </c>
      <c r="F618" s="156" t="s">
        <v>96</v>
      </c>
      <c r="G618" s="142" t="s">
        <v>369</v>
      </c>
      <c r="H618" s="160" t="s">
        <v>370</v>
      </c>
      <c r="I618" s="160" t="s">
        <v>371</v>
      </c>
      <c r="J618" s="153" t="s">
        <v>372</v>
      </c>
      <c r="K618" s="153" t="s">
        <v>100</v>
      </c>
      <c r="L618" s="153" t="s">
        <v>100</v>
      </c>
      <c r="M618" s="149">
        <v>2</v>
      </c>
      <c r="N618" s="149">
        <v>3</v>
      </c>
      <c r="O618" s="176">
        <v>6</v>
      </c>
      <c r="P618" s="144" t="s">
        <v>153</v>
      </c>
      <c r="Q618" s="149">
        <v>10</v>
      </c>
      <c r="R618" s="150">
        <v>60</v>
      </c>
      <c r="S618" s="101" t="str">
        <f t="shared" si="291"/>
        <v>III</v>
      </c>
      <c r="T618" s="152" t="s">
        <v>139</v>
      </c>
      <c r="U618" s="152" t="s">
        <v>373</v>
      </c>
      <c r="V618" s="179">
        <v>11</v>
      </c>
      <c r="W618" s="175" t="s">
        <v>105</v>
      </c>
      <c r="X618" s="153" t="s">
        <v>106</v>
      </c>
      <c r="Y618" s="153" t="s">
        <v>106</v>
      </c>
      <c r="Z618" s="153" t="s">
        <v>106</v>
      </c>
      <c r="AA618" s="153" t="s">
        <v>374</v>
      </c>
      <c r="AB618" s="176" t="s">
        <v>106</v>
      </c>
      <c r="AC618" s="436" t="s">
        <v>256</v>
      </c>
      <c r="AD618" s="436"/>
      <c r="AE618" s="436"/>
    </row>
    <row r="619" spans="1:31" ht="198.75" hidden="1" customHeight="1">
      <c r="A619" s="188" t="s">
        <v>567</v>
      </c>
      <c r="B619" s="189" t="s">
        <v>92</v>
      </c>
      <c r="C619" s="190" t="s">
        <v>626</v>
      </c>
      <c r="D619" s="190" t="s">
        <v>627</v>
      </c>
      <c r="E619" s="190" t="s">
        <v>628</v>
      </c>
      <c r="F619" s="156" t="s">
        <v>96</v>
      </c>
      <c r="G619" s="142" t="s">
        <v>375</v>
      </c>
      <c r="H619" s="160" t="s">
        <v>376</v>
      </c>
      <c r="I619" s="160" t="s">
        <v>377</v>
      </c>
      <c r="J619" s="153" t="s">
        <v>378</v>
      </c>
      <c r="K619" s="153" t="s">
        <v>100</v>
      </c>
      <c r="L619" s="153" t="s">
        <v>100</v>
      </c>
      <c r="M619" s="149">
        <v>2</v>
      </c>
      <c r="N619" s="149">
        <v>3</v>
      </c>
      <c r="O619" s="176">
        <v>6</v>
      </c>
      <c r="P619" s="144" t="s">
        <v>153</v>
      </c>
      <c r="Q619" s="149">
        <v>10</v>
      </c>
      <c r="R619" s="150">
        <v>60</v>
      </c>
      <c r="S619" s="101" t="str">
        <f t="shared" si="291"/>
        <v>III</v>
      </c>
      <c r="T619" s="152" t="s">
        <v>139</v>
      </c>
      <c r="U619" s="152" t="s">
        <v>379</v>
      </c>
      <c r="V619" s="179">
        <v>11</v>
      </c>
      <c r="W619" s="175" t="s">
        <v>105</v>
      </c>
      <c r="X619" s="153" t="s">
        <v>106</v>
      </c>
      <c r="Y619" s="153" t="s">
        <v>106</v>
      </c>
      <c r="Z619" s="153" t="s">
        <v>106</v>
      </c>
      <c r="AA619" s="153" t="s">
        <v>380</v>
      </c>
      <c r="AB619" s="176" t="s">
        <v>106</v>
      </c>
      <c r="AC619" s="436" t="s">
        <v>256</v>
      </c>
      <c r="AD619" s="436"/>
      <c r="AE619" s="436"/>
    </row>
    <row r="620" spans="1:31" ht="198.75" hidden="1" customHeight="1">
      <c r="A620" s="188" t="s">
        <v>567</v>
      </c>
      <c r="B620" s="189" t="s">
        <v>92</v>
      </c>
      <c r="C620" s="190" t="s">
        <v>626</v>
      </c>
      <c r="D620" s="190" t="s">
        <v>627</v>
      </c>
      <c r="E620" s="190" t="s">
        <v>628</v>
      </c>
      <c r="F620" s="156" t="s">
        <v>96</v>
      </c>
      <c r="G620" s="142" t="s">
        <v>381</v>
      </c>
      <c r="H620" s="160" t="s">
        <v>382</v>
      </c>
      <c r="I620" s="160" t="s">
        <v>383</v>
      </c>
      <c r="J620" s="153" t="s">
        <v>100</v>
      </c>
      <c r="K620" s="153" t="s">
        <v>100</v>
      </c>
      <c r="L620" s="153" t="s">
        <v>100</v>
      </c>
      <c r="M620" s="149">
        <v>2</v>
      </c>
      <c r="N620" s="149">
        <v>2</v>
      </c>
      <c r="O620" s="176">
        <v>4</v>
      </c>
      <c r="P620" s="144" t="s">
        <v>183</v>
      </c>
      <c r="Q620" s="149">
        <v>25</v>
      </c>
      <c r="R620" s="150">
        <v>100</v>
      </c>
      <c r="S620" s="101" t="str">
        <f t="shared" si="291"/>
        <v>III</v>
      </c>
      <c r="T620" s="152" t="s">
        <v>139</v>
      </c>
      <c r="U620" s="152" t="s">
        <v>384</v>
      </c>
      <c r="V620" s="179">
        <v>11</v>
      </c>
      <c r="W620" s="175" t="s">
        <v>105</v>
      </c>
      <c r="X620" s="153" t="s">
        <v>106</v>
      </c>
      <c r="Y620" s="153" t="s">
        <v>106</v>
      </c>
      <c r="Z620" s="153" t="s">
        <v>106</v>
      </c>
      <c r="AA620" s="153" t="s">
        <v>385</v>
      </c>
      <c r="AB620" s="176" t="s">
        <v>106</v>
      </c>
      <c r="AC620" s="436"/>
      <c r="AD620" s="436"/>
      <c r="AE620" s="436"/>
    </row>
    <row r="621" spans="1:31" ht="198.75" hidden="1" customHeight="1">
      <c r="A621" s="188" t="s">
        <v>567</v>
      </c>
      <c r="B621" s="189" t="s">
        <v>92</v>
      </c>
      <c r="C621" s="190" t="s">
        <v>626</v>
      </c>
      <c r="D621" s="190" t="s">
        <v>627</v>
      </c>
      <c r="E621" s="190" t="s">
        <v>628</v>
      </c>
      <c r="F621" s="156" t="s">
        <v>96</v>
      </c>
      <c r="G621" s="142" t="s">
        <v>386</v>
      </c>
      <c r="H621" s="158" t="s">
        <v>269</v>
      </c>
      <c r="I621" s="174" t="s">
        <v>387</v>
      </c>
      <c r="J621" s="162" t="s">
        <v>100</v>
      </c>
      <c r="K621" s="162" t="s">
        <v>100</v>
      </c>
      <c r="L621" s="174" t="s">
        <v>100</v>
      </c>
      <c r="M621" s="147">
        <v>2</v>
      </c>
      <c r="N621" s="147">
        <v>3</v>
      </c>
      <c r="O621" s="144">
        <v>4</v>
      </c>
      <c r="P621" s="144" t="s">
        <v>183</v>
      </c>
      <c r="Q621" s="147">
        <v>25</v>
      </c>
      <c r="R621" s="150">
        <v>100</v>
      </c>
      <c r="S621" s="101" t="str">
        <f t="shared" si="291"/>
        <v>III</v>
      </c>
      <c r="T621" s="146" t="s">
        <v>139</v>
      </c>
      <c r="U621" s="175" t="s">
        <v>273</v>
      </c>
      <c r="V621" s="179">
        <v>11</v>
      </c>
      <c r="W621" s="175" t="s">
        <v>105</v>
      </c>
      <c r="X621" s="176" t="s">
        <v>106</v>
      </c>
      <c r="Y621" s="176" t="s">
        <v>106</v>
      </c>
      <c r="Z621" s="175" t="s">
        <v>388</v>
      </c>
      <c r="AA621" s="175" t="s">
        <v>389</v>
      </c>
      <c r="AB621" s="176" t="s">
        <v>106</v>
      </c>
      <c r="AC621" s="436" t="s">
        <v>256</v>
      </c>
      <c r="AD621" s="436"/>
      <c r="AE621" s="436"/>
    </row>
    <row r="622" spans="1:31" ht="229.5" hidden="1" customHeight="1">
      <c r="A622" s="188" t="s">
        <v>567</v>
      </c>
      <c r="B622" s="189" t="s">
        <v>92</v>
      </c>
      <c r="C622" s="190" t="s">
        <v>626</v>
      </c>
      <c r="D622" s="190" t="s">
        <v>627</v>
      </c>
      <c r="E622" s="190" t="s">
        <v>628</v>
      </c>
      <c r="F622" s="156" t="s">
        <v>96</v>
      </c>
      <c r="G622" s="142" t="s">
        <v>390</v>
      </c>
      <c r="H622" s="158" t="s">
        <v>269</v>
      </c>
      <c r="I622" s="174" t="s">
        <v>387</v>
      </c>
      <c r="J622" s="162" t="s">
        <v>100</v>
      </c>
      <c r="K622" s="162" t="s">
        <v>100</v>
      </c>
      <c r="L622" s="174" t="s">
        <v>100</v>
      </c>
      <c r="M622" s="147">
        <v>2</v>
      </c>
      <c r="N622" s="147">
        <v>3</v>
      </c>
      <c r="O622" s="144">
        <v>4</v>
      </c>
      <c r="P622" s="144" t="s">
        <v>183</v>
      </c>
      <c r="Q622" s="147">
        <v>25</v>
      </c>
      <c r="R622" s="150">
        <v>100</v>
      </c>
      <c r="S622" s="101" t="str">
        <f t="shared" si="291"/>
        <v>III</v>
      </c>
      <c r="T622" s="146" t="s">
        <v>139</v>
      </c>
      <c r="U622" s="175" t="s">
        <v>273</v>
      </c>
      <c r="V622" s="179">
        <v>11</v>
      </c>
      <c r="W622" s="175" t="s">
        <v>105</v>
      </c>
      <c r="X622" s="176" t="s">
        <v>106</v>
      </c>
      <c r="Y622" s="176" t="s">
        <v>106</v>
      </c>
      <c r="Z622" s="175" t="s">
        <v>388</v>
      </c>
      <c r="AA622" s="175" t="s">
        <v>389</v>
      </c>
      <c r="AB622" s="176" t="s">
        <v>106</v>
      </c>
      <c r="AC622" s="436" t="s">
        <v>256</v>
      </c>
      <c r="AD622" s="436"/>
      <c r="AE622" s="436"/>
    </row>
    <row r="623" spans="1:31" ht="198.75" hidden="1" customHeight="1">
      <c r="A623" s="188" t="s">
        <v>567</v>
      </c>
      <c r="B623" s="189" t="s">
        <v>92</v>
      </c>
      <c r="C623" s="190" t="s">
        <v>626</v>
      </c>
      <c r="D623" s="190" t="s">
        <v>627</v>
      </c>
      <c r="E623" s="190" t="s">
        <v>628</v>
      </c>
      <c r="F623" s="217" t="s">
        <v>130</v>
      </c>
      <c r="G623" s="218" t="s">
        <v>391</v>
      </c>
      <c r="H623" s="219" t="s">
        <v>392</v>
      </c>
      <c r="I623" s="220" t="s">
        <v>393</v>
      </c>
      <c r="J623" s="175" t="s">
        <v>394</v>
      </c>
      <c r="K623" s="217" t="s">
        <v>395</v>
      </c>
      <c r="L623" s="176" t="s">
        <v>100</v>
      </c>
      <c r="M623" s="176">
        <v>6</v>
      </c>
      <c r="N623" s="176">
        <v>2</v>
      </c>
      <c r="O623" s="176">
        <v>12</v>
      </c>
      <c r="P623" s="144" t="s">
        <v>282</v>
      </c>
      <c r="Q623" s="213">
        <v>25</v>
      </c>
      <c r="R623" s="150">
        <v>300</v>
      </c>
      <c r="S623" s="101" t="str">
        <f t="shared" si="291"/>
        <v>II</v>
      </c>
      <c r="T623" s="146" t="s">
        <v>103</v>
      </c>
      <c r="U623" s="217" t="s">
        <v>396</v>
      </c>
      <c r="V623" s="179">
        <v>11</v>
      </c>
      <c r="W623" s="175" t="s">
        <v>105</v>
      </c>
      <c r="X623" s="176" t="s">
        <v>106</v>
      </c>
      <c r="Y623" s="176" t="s">
        <v>106</v>
      </c>
      <c r="Z623" s="175" t="s">
        <v>397</v>
      </c>
      <c r="AA623" s="269" t="s">
        <v>398</v>
      </c>
      <c r="AB623" s="176" t="s">
        <v>106</v>
      </c>
      <c r="AC623" s="436" t="s">
        <v>256</v>
      </c>
      <c r="AD623" s="436"/>
      <c r="AE623" s="436"/>
    </row>
    <row r="624" spans="1:31" ht="144" hidden="1" customHeight="1">
      <c r="A624" s="188" t="s">
        <v>567</v>
      </c>
      <c r="B624" s="189" t="s">
        <v>92</v>
      </c>
      <c r="C624" s="190" t="s">
        <v>626</v>
      </c>
      <c r="D624" s="190" t="s">
        <v>627</v>
      </c>
      <c r="E624" s="190" t="s">
        <v>628</v>
      </c>
      <c r="F624" s="217" t="s">
        <v>130</v>
      </c>
      <c r="G624" s="218" t="s">
        <v>399</v>
      </c>
      <c r="H624" s="219" t="s">
        <v>400</v>
      </c>
      <c r="I624" s="220" t="s">
        <v>401</v>
      </c>
      <c r="J624" s="175" t="s">
        <v>402</v>
      </c>
      <c r="K624" s="217" t="s">
        <v>395</v>
      </c>
      <c r="L624" s="175" t="s">
        <v>403</v>
      </c>
      <c r="M624" s="176">
        <v>6</v>
      </c>
      <c r="N624" s="176">
        <v>2</v>
      </c>
      <c r="O624" s="176">
        <v>12</v>
      </c>
      <c r="P624" s="144" t="s">
        <v>282</v>
      </c>
      <c r="Q624" s="213">
        <v>25</v>
      </c>
      <c r="R624" s="150">
        <v>300</v>
      </c>
      <c r="S624" s="101" t="str">
        <f t="shared" si="291"/>
        <v>II</v>
      </c>
      <c r="T624" s="146" t="s">
        <v>103</v>
      </c>
      <c r="U624" s="217" t="s">
        <v>396</v>
      </c>
      <c r="V624" s="179">
        <v>11</v>
      </c>
      <c r="W624" s="175" t="s">
        <v>105</v>
      </c>
      <c r="X624" s="176" t="s">
        <v>106</v>
      </c>
      <c r="Y624" s="176" t="s">
        <v>106</v>
      </c>
      <c r="Z624" s="175" t="s">
        <v>397</v>
      </c>
      <c r="AA624" s="269" t="s">
        <v>398</v>
      </c>
      <c r="AB624" s="176" t="s">
        <v>106</v>
      </c>
      <c r="AC624" s="422" t="s">
        <v>142</v>
      </c>
      <c r="AD624" s="423"/>
      <c r="AE624" s="433"/>
    </row>
    <row r="625" spans="1:31" ht="114" hidden="1" customHeight="1">
      <c r="A625" s="188" t="s">
        <v>567</v>
      </c>
      <c r="B625" s="189" t="s">
        <v>92</v>
      </c>
      <c r="C625" s="190" t="s">
        <v>672</v>
      </c>
      <c r="D625" s="190" t="s">
        <v>673</v>
      </c>
      <c r="E625" s="190" t="s">
        <v>674</v>
      </c>
      <c r="F625" s="6" t="s">
        <v>96</v>
      </c>
      <c r="G625" s="191" t="s">
        <v>411</v>
      </c>
      <c r="H625" s="172" t="s">
        <v>98</v>
      </c>
      <c r="I625" s="171" t="s">
        <v>99</v>
      </c>
      <c r="J625" s="4" t="s">
        <v>100</v>
      </c>
      <c r="K625" s="4" t="s">
        <v>101</v>
      </c>
      <c r="L625" s="4" t="s">
        <v>102</v>
      </c>
      <c r="M625" s="5">
        <v>6</v>
      </c>
      <c r="N625" s="5">
        <v>3</v>
      </c>
      <c r="O625" s="100">
        <f t="shared" ref="O625" si="292">M625*N625</f>
        <v>18</v>
      </c>
      <c r="P625" s="100" t="str">
        <f t="shared" ref="P625" si="293">IF(OR(O625="",O625=0),"",IF(O625&lt;5,"B",IF(O625&lt;9,"M",IF(O625&lt;21,"A","MA"))))</f>
        <v>A</v>
      </c>
      <c r="Q625" s="5">
        <v>25</v>
      </c>
      <c r="R625" s="100">
        <f t="shared" ref="R625" si="294">O625*Q625</f>
        <v>450</v>
      </c>
      <c r="S625" s="101" t="str">
        <f t="shared" si="291"/>
        <v>II</v>
      </c>
      <c r="T625" s="6" t="s">
        <v>103</v>
      </c>
      <c r="U625" s="4" t="s">
        <v>104</v>
      </c>
      <c r="V625" s="179">
        <v>11</v>
      </c>
      <c r="W625" s="4" t="s">
        <v>105</v>
      </c>
      <c r="X625" s="4" t="s">
        <v>106</v>
      </c>
      <c r="Y625" s="4" t="s">
        <v>106</v>
      </c>
      <c r="Z625" s="4" t="s">
        <v>106</v>
      </c>
      <c r="AA625" s="171" t="s">
        <v>107</v>
      </c>
      <c r="AB625" s="4" t="s">
        <v>108</v>
      </c>
      <c r="AC625" s="434" t="s">
        <v>109</v>
      </c>
      <c r="AD625" s="434"/>
      <c r="AE625" s="451"/>
    </row>
    <row r="626" spans="1:31" ht="147" hidden="1" customHeight="1">
      <c r="A626" s="188" t="s">
        <v>567</v>
      </c>
      <c r="B626" s="189" t="s">
        <v>92</v>
      </c>
      <c r="C626" s="190" t="s">
        <v>672</v>
      </c>
      <c r="D626" s="190" t="s">
        <v>673</v>
      </c>
      <c r="E626" s="190" t="s">
        <v>674</v>
      </c>
      <c r="F626" s="4" t="s">
        <v>96</v>
      </c>
      <c r="G626" s="191" t="s">
        <v>675</v>
      </c>
      <c r="H626" s="154" t="s">
        <v>112</v>
      </c>
      <c r="I626" s="173" t="s">
        <v>113</v>
      </c>
      <c r="J626" s="177" t="s">
        <v>114</v>
      </c>
      <c r="K626" s="177" t="s">
        <v>115</v>
      </c>
      <c r="L626" s="157" t="s">
        <v>116</v>
      </c>
      <c r="M626" s="178">
        <v>6</v>
      </c>
      <c r="N626" s="178">
        <v>3</v>
      </c>
      <c r="O626" s="178">
        <f>M626*N626</f>
        <v>18</v>
      </c>
      <c r="P626" s="192" t="str">
        <f>IF(OR(O626="",O626=0),"",IF(O626&lt;5,"B",IF(O626&lt;9,"M",IF(O626&lt;21,"A","MA"))))</f>
        <v>A</v>
      </c>
      <c r="Q626" s="178">
        <v>25</v>
      </c>
      <c r="R626" s="178">
        <f>O626*Q626</f>
        <v>450</v>
      </c>
      <c r="S626" s="145" t="str">
        <f>IF(R626="","",IF(AND(R626&gt;=600,R626&lt;=4000),"I",IF(AND(R626&gt;=150,R626&lt;=500),"II",IF(AND(R626&gt;=40,R626&lt;=120),"III",IF(OR(R626&lt;=20,R626&gt;=0),"IV")))))</f>
        <v>II</v>
      </c>
      <c r="T626" s="148" t="s">
        <v>103</v>
      </c>
      <c r="U626" s="157" t="s">
        <v>117</v>
      </c>
      <c r="V626" s="179">
        <v>11</v>
      </c>
      <c r="W626" s="177" t="s">
        <v>105</v>
      </c>
      <c r="X626" s="179" t="s">
        <v>106</v>
      </c>
      <c r="Y626" s="179" t="s">
        <v>106</v>
      </c>
      <c r="Z626" s="177" t="s">
        <v>106</v>
      </c>
      <c r="AA626" s="173" t="s">
        <v>118</v>
      </c>
      <c r="AB626" s="177" t="s">
        <v>108</v>
      </c>
      <c r="AC626" s="435" t="s">
        <v>109</v>
      </c>
      <c r="AD626" s="435"/>
      <c r="AE626" s="443"/>
    </row>
    <row r="627" spans="1:31" ht="93.75" hidden="1" customHeight="1">
      <c r="A627" s="188" t="s">
        <v>567</v>
      </c>
      <c r="B627" s="189" t="s">
        <v>92</v>
      </c>
      <c r="C627" s="190" t="s">
        <v>672</v>
      </c>
      <c r="D627" s="190" t="s">
        <v>673</v>
      </c>
      <c r="E627" s="190" t="s">
        <v>674</v>
      </c>
      <c r="F627" s="6" t="s">
        <v>96</v>
      </c>
      <c r="G627" s="191" t="s">
        <v>119</v>
      </c>
      <c r="H627" s="154" t="s">
        <v>120</v>
      </c>
      <c r="I627" s="173" t="s">
        <v>121</v>
      </c>
      <c r="J627" s="177" t="s">
        <v>122</v>
      </c>
      <c r="K627" s="177" t="s">
        <v>100</v>
      </c>
      <c r="L627" s="157" t="s">
        <v>123</v>
      </c>
      <c r="M627" s="178">
        <v>6</v>
      </c>
      <c r="N627" s="178">
        <v>3</v>
      </c>
      <c r="O627" s="178">
        <f t="shared" ref="O627" si="295">M627*N627</f>
        <v>18</v>
      </c>
      <c r="P627" s="144" t="str">
        <f t="shared" ref="P627" si="296">IF(OR(O627="",O627=0),"",IF(O627&lt;5,"B",IF(O627&lt;9,"M",IF(O627&lt;21,"A","MA"))))</f>
        <v>A</v>
      </c>
      <c r="Q627" s="178">
        <v>25</v>
      </c>
      <c r="R627" s="178">
        <f t="shared" ref="R627" si="297">O627*Q627</f>
        <v>450</v>
      </c>
      <c r="S627" s="145" t="str">
        <f t="shared" ref="S627" si="298">IF(R627="","",IF(AND(R627&gt;=600,R627&lt;=4000),"I",IF(AND(R627&gt;=150,R627&lt;=500),"II",IF(AND(R627&gt;=40,R627&lt;=120),"III",IF(OR(R627&lt;=20,R627&gt;=0),"IV")))))</f>
        <v>II</v>
      </c>
      <c r="T627" s="146" t="s">
        <v>103</v>
      </c>
      <c r="U627" s="164" t="s">
        <v>117</v>
      </c>
      <c r="V627" s="179">
        <v>11</v>
      </c>
      <c r="W627" s="177" t="s">
        <v>105</v>
      </c>
      <c r="X627" s="179" t="s">
        <v>106</v>
      </c>
      <c r="Y627" s="179" t="s">
        <v>106</v>
      </c>
      <c r="Z627" s="177" t="s">
        <v>106</v>
      </c>
      <c r="AA627" s="173" t="s">
        <v>124</v>
      </c>
      <c r="AB627" s="177" t="s">
        <v>108</v>
      </c>
      <c r="AC627" s="444" t="s">
        <v>109</v>
      </c>
      <c r="AD627" s="435"/>
      <c r="AE627" s="443"/>
    </row>
    <row r="628" spans="1:31" ht="114.75" hidden="1" customHeight="1">
      <c r="A628" s="188" t="s">
        <v>567</v>
      </c>
      <c r="B628" s="189" t="s">
        <v>92</v>
      </c>
      <c r="C628" s="190" t="s">
        <v>672</v>
      </c>
      <c r="D628" s="190" t="s">
        <v>673</v>
      </c>
      <c r="E628" s="190" t="s">
        <v>674</v>
      </c>
      <c r="F628" s="4" t="s">
        <v>96</v>
      </c>
      <c r="G628" s="191" t="s">
        <v>676</v>
      </c>
      <c r="H628" s="154" t="s">
        <v>126</v>
      </c>
      <c r="I628" s="173" t="s">
        <v>127</v>
      </c>
      <c r="J628" s="177" t="s">
        <v>100</v>
      </c>
      <c r="K628" s="177" t="s">
        <v>100</v>
      </c>
      <c r="L628" s="157" t="s">
        <v>123</v>
      </c>
      <c r="M628" s="178">
        <v>6</v>
      </c>
      <c r="N628" s="178">
        <v>3</v>
      </c>
      <c r="O628" s="178">
        <f>M628*N628</f>
        <v>18</v>
      </c>
      <c r="P628" s="192" t="str">
        <f>IF(OR(O628="",O628=0),"",IF(O628&lt;5,"B",IF(O628&lt;9,"M",IF(O628&lt;21,"A","MA"))))</f>
        <v>A</v>
      </c>
      <c r="Q628" s="178">
        <v>25</v>
      </c>
      <c r="R628" s="178">
        <f>O628*Q628</f>
        <v>450</v>
      </c>
      <c r="S628" s="145" t="str">
        <f>IF(R628="","",IF(AND(R628&gt;=600,R628&lt;=4000),"I",IF(AND(R628&gt;=150,R628&lt;=500),"II",IF(AND(R628&gt;=40,R628&lt;=120),"III",IF(OR(R628&lt;=20,R628&gt;=0),"IV")))))</f>
        <v>II</v>
      </c>
      <c r="T628" s="148" t="s">
        <v>103</v>
      </c>
      <c r="U628" s="157" t="s">
        <v>117</v>
      </c>
      <c r="V628" s="179">
        <v>11</v>
      </c>
      <c r="W628" s="177" t="s">
        <v>105</v>
      </c>
      <c r="X628" s="179" t="s">
        <v>106</v>
      </c>
      <c r="Y628" s="179" t="s">
        <v>106</v>
      </c>
      <c r="Z628" s="177" t="s">
        <v>106</v>
      </c>
      <c r="AA628" s="173" t="s">
        <v>129</v>
      </c>
      <c r="AB628" s="177" t="s">
        <v>631</v>
      </c>
      <c r="AC628" s="444" t="s">
        <v>109</v>
      </c>
      <c r="AD628" s="435"/>
      <c r="AE628" s="443"/>
    </row>
    <row r="629" spans="1:31" ht="135" hidden="1" customHeight="1">
      <c r="A629" s="188" t="s">
        <v>567</v>
      </c>
      <c r="B629" s="189" t="s">
        <v>92</v>
      </c>
      <c r="C629" s="190" t="s">
        <v>672</v>
      </c>
      <c r="D629" s="190" t="s">
        <v>673</v>
      </c>
      <c r="E629" s="190" t="s">
        <v>674</v>
      </c>
      <c r="F629" s="4" t="s">
        <v>130</v>
      </c>
      <c r="G629" s="191" t="s">
        <v>677</v>
      </c>
      <c r="H629" s="172" t="s">
        <v>136</v>
      </c>
      <c r="I629" s="158" t="s">
        <v>137</v>
      </c>
      <c r="J629" s="148" t="s">
        <v>100</v>
      </c>
      <c r="K629" s="148" t="s">
        <v>100</v>
      </c>
      <c r="L629" s="157" t="s">
        <v>123</v>
      </c>
      <c r="M629" s="193">
        <v>2</v>
      </c>
      <c r="N629" s="193">
        <v>3</v>
      </c>
      <c r="O629" s="192">
        <f>M629*N629</f>
        <v>6</v>
      </c>
      <c r="P629" s="192" t="str">
        <f>IF(OR(O629="",O629=0),"",IF(O629&lt;5,"B",IF(O629&lt;9,"M",IF(O629&lt;21,"A","MA"))))</f>
        <v>M</v>
      </c>
      <c r="Q629" s="193">
        <v>10</v>
      </c>
      <c r="R629" s="192">
        <f>O629*Q629</f>
        <v>60</v>
      </c>
      <c r="S629" s="145" t="str">
        <f>IF(R629="","",IF(AND(R629&gt;=600,R629&lt;=4000),"I",IF(AND(R629&gt;=150,R629&lt;=500),"II",IF(AND(R629&gt;=40,R629&lt;=120),"III",IF(OR(R629&lt;=20,R629&gt;=0),"IV")))))</f>
        <v>III</v>
      </c>
      <c r="T629" s="148" t="s">
        <v>139</v>
      </c>
      <c r="U629" s="148" t="s">
        <v>633</v>
      </c>
      <c r="V629" s="179">
        <v>11</v>
      </c>
      <c r="W629" s="148" t="s">
        <v>105</v>
      </c>
      <c r="X629" s="148" t="s">
        <v>106</v>
      </c>
      <c r="Y629" s="148" t="s">
        <v>106</v>
      </c>
      <c r="Z629" s="148" t="s">
        <v>106</v>
      </c>
      <c r="AA629" s="148" t="s">
        <v>106</v>
      </c>
      <c r="AB629" s="177" t="s">
        <v>631</v>
      </c>
      <c r="AC629" s="422" t="s">
        <v>142</v>
      </c>
      <c r="AD629" s="423"/>
      <c r="AE629" s="433"/>
    </row>
    <row r="630" spans="1:31" s="197" customFormat="1" ht="147.75" hidden="1" customHeight="1">
      <c r="A630" s="188" t="s">
        <v>567</v>
      </c>
      <c r="B630" s="189" t="s">
        <v>92</v>
      </c>
      <c r="C630" s="190" t="s">
        <v>672</v>
      </c>
      <c r="D630" s="190" t="s">
        <v>673</v>
      </c>
      <c r="E630" s="190" t="s">
        <v>674</v>
      </c>
      <c r="F630" s="156" t="s">
        <v>96</v>
      </c>
      <c r="G630" s="142" t="s">
        <v>678</v>
      </c>
      <c r="H630" s="158" t="s">
        <v>144</v>
      </c>
      <c r="I630" s="158" t="s">
        <v>145</v>
      </c>
      <c r="J630" s="148" t="s">
        <v>100</v>
      </c>
      <c r="K630" s="148" t="s">
        <v>152</v>
      </c>
      <c r="L630" s="148" t="s">
        <v>147</v>
      </c>
      <c r="M630" s="147">
        <v>2</v>
      </c>
      <c r="N630" s="147">
        <v>3</v>
      </c>
      <c r="O630" s="144">
        <v>6</v>
      </c>
      <c r="P630" s="144" t="s">
        <v>153</v>
      </c>
      <c r="Q630" s="147">
        <v>10</v>
      </c>
      <c r="R630" s="144">
        <v>60</v>
      </c>
      <c r="S630" s="145" t="s">
        <v>154</v>
      </c>
      <c r="T630" s="146" t="s">
        <v>139</v>
      </c>
      <c r="U630" s="148" t="s">
        <v>148</v>
      </c>
      <c r="V630" s="179">
        <v>11</v>
      </c>
      <c r="W630" s="175" t="s">
        <v>105</v>
      </c>
      <c r="X630" s="148" t="s">
        <v>106</v>
      </c>
      <c r="Y630" s="148" t="s">
        <v>106</v>
      </c>
      <c r="Z630" s="148" t="s">
        <v>106</v>
      </c>
      <c r="AA630" s="148" t="s">
        <v>155</v>
      </c>
      <c r="AB630" s="148" t="s">
        <v>106</v>
      </c>
      <c r="AC630" s="422" t="s">
        <v>142</v>
      </c>
      <c r="AD630" s="423"/>
      <c r="AE630" s="433"/>
    </row>
    <row r="631" spans="1:31" ht="155.25" hidden="1" customHeight="1">
      <c r="A631" s="188" t="s">
        <v>567</v>
      </c>
      <c r="B631" s="189" t="s">
        <v>92</v>
      </c>
      <c r="C631" s="190" t="s">
        <v>672</v>
      </c>
      <c r="D631" s="190" t="s">
        <v>673</v>
      </c>
      <c r="E631" s="190" t="s">
        <v>674</v>
      </c>
      <c r="F631" s="156" t="s">
        <v>96</v>
      </c>
      <c r="G631" s="142" t="s">
        <v>679</v>
      </c>
      <c r="H631" s="158" t="s">
        <v>158</v>
      </c>
      <c r="I631" s="158" t="s">
        <v>159</v>
      </c>
      <c r="J631" s="148" t="s">
        <v>100</v>
      </c>
      <c r="K631" s="148" t="s">
        <v>160</v>
      </c>
      <c r="L631" s="148" t="s">
        <v>100</v>
      </c>
      <c r="M631" s="147">
        <v>2</v>
      </c>
      <c r="N631" s="147">
        <v>3</v>
      </c>
      <c r="O631" s="144">
        <v>6</v>
      </c>
      <c r="P631" s="144" t="s">
        <v>153</v>
      </c>
      <c r="Q631" s="147">
        <v>25</v>
      </c>
      <c r="R631" s="144">
        <v>150</v>
      </c>
      <c r="S631" s="145" t="s">
        <v>161</v>
      </c>
      <c r="T631" s="146" t="s">
        <v>103</v>
      </c>
      <c r="U631" s="148" t="s">
        <v>162</v>
      </c>
      <c r="V631" s="179">
        <v>11</v>
      </c>
      <c r="W631" s="175" t="s">
        <v>105</v>
      </c>
      <c r="X631" s="148" t="s">
        <v>106</v>
      </c>
      <c r="Y631" s="148" t="s">
        <v>106</v>
      </c>
      <c r="Z631" s="148" t="s">
        <v>163</v>
      </c>
      <c r="AA631" s="148" t="s">
        <v>164</v>
      </c>
      <c r="AB631" s="148" t="s">
        <v>106</v>
      </c>
      <c r="AC631" s="422" t="s">
        <v>142</v>
      </c>
      <c r="AD631" s="423"/>
      <c r="AE631" s="433"/>
    </row>
    <row r="632" spans="1:31" ht="92.25" hidden="1" customHeight="1">
      <c r="A632" s="188" t="s">
        <v>567</v>
      </c>
      <c r="B632" s="189" t="s">
        <v>92</v>
      </c>
      <c r="C632" s="190" t="s">
        <v>672</v>
      </c>
      <c r="D632" s="190" t="s">
        <v>673</v>
      </c>
      <c r="E632" s="190" t="s">
        <v>674</v>
      </c>
      <c r="F632" s="4" t="s">
        <v>96</v>
      </c>
      <c r="G632" s="191" t="s">
        <v>680</v>
      </c>
      <c r="H632" s="171" t="s">
        <v>166</v>
      </c>
      <c r="I632" s="171" t="s">
        <v>167</v>
      </c>
      <c r="J632" s="4" t="s">
        <v>100</v>
      </c>
      <c r="K632" s="4" t="s">
        <v>100</v>
      </c>
      <c r="L632" s="4" t="s">
        <v>168</v>
      </c>
      <c r="M632" s="195">
        <v>2</v>
      </c>
      <c r="N632" s="195">
        <v>3</v>
      </c>
      <c r="O632" s="196">
        <f>M632*N632</f>
        <v>6</v>
      </c>
      <c r="P632" s="196" t="str">
        <f>IF(OR(O632="",O632=0),"",IF(O632&lt;5,"B",IF(O632&lt;9,"M",IF(O632&lt;21,"A","MA"))))</f>
        <v>M</v>
      </c>
      <c r="Q632" s="195">
        <v>25</v>
      </c>
      <c r="R632" s="196">
        <f>O632*Q632</f>
        <v>150</v>
      </c>
      <c r="S632" s="101" t="str">
        <f>IF(R632="","",IF(AND(R632&gt;=600,R632&lt;=4000),"I",IF(AND(R632&gt;=150,R632&lt;=500),"II",IF(AND(R632&gt;=40,R632&lt;=120),"III",IF(OR(R632&lt;=20,R632&gt;=0),"IV")))))</f>
        <v>II</v>
      </c>
      <c r="T632" s="148" t="s">
        <v>103</v>
      </c>
      <c r="U632" s="4" t="s">
        <v>169</v>
      </c>
      <c r="V632" s="179">
        <v>11</v>
      </c>
      <c r="W632" s="175" t="s">
        <v>105</v>
      </c>
      <c r="X632" s="4" t="s">
        <v>106</v>
      </c>
      <c r="Y632" s="4" t="s">
        <v>106</v>
      </c>
      <c r="Z632" s="148" t="s">
        <v>170</v>
      </c>
      <c r="AA632" s="143" t="s">
        <v>171</v>
      </c>
      <c r="AB632" s="4" t="s">
        <v>172</v>
      </c>
      <c r="AC632" s="422" t="s">
        <v>142</v>
      </c>
      <c r="AD632" s="423"/>
      <c r="AE632" s="433"/>
    </row>
    <row r="633" spans="1:31" ht="115.5" hidden="1" customHeight="1">
      <c r="A633" s="188" t="s">
        <v>567</v>
      </c>
      <c r="B633" s="189" t="s">
        <v>92</v>
      </c>
      <c r="C633" s="190" t="s">
        <v>672</v>
      </c>
      <c r="D633" s="190" t="s">
        <v>673</v>
      </c>
      <c r="E633" s="190" t="s">
        <v>674</v>
      </c>
      <c r="F633" s="4" t="s">
        <v>96</v>
      </c>
      <c r="G633" s="191" t="s">
        <v>173</v>
      </c>
      <c r="H633" s="171" t="s">
        <v>174</v>
      </c>
      <c r="I633" s="171" t="s">
        <v>175</v>
      </c>
      <c r="J633" s="4" t="s">
        <v>100</v>
      </c>
      <c r="K633" s="4" t="s">
        <v>100</v>
      </c>
      <c r="L633" s="4" t="s">
        <v>100</v>
      </c>
      <c r="M633" s="195">
        <v>2</v>
      </c>
      <c r="N633" s="195">
        <v>3</v>
      </c>
      <c r="O633" s="196">
        <f>M633*N633</f>
        <v>6</v>
      </c>
      <c r="P633" s="196" t="str">
        <f>IF(OR(O633="",O633=0),"",IF(O633&lt;5,"B",IF(O633&lt;9,"M",IF(O633&lt;21,"A","MA"))))</f>
        <v>M</v>
      </c>
      <c r="Q633" s="195">
        <v>25</v>
      </c>
      <c r="R633" s="196">
        <f>O633*Q633</f>
        <v>150</v>
      </c>
      <c r="S633" s="101" t="str">
        <f>IF(R633="","",IF(AND(R633&gt;=600,R633&lt;=4000),"I",IF(AND(R633&gt;=150,R633&lt;=500),"II",IF(AND(R633&gt;=40,R633&lt;=120),"III",IF(OR(R633&lt;=20,R633&gt;=0),"IV")))))</f>
        <v>II</v>
      </c>
      <c r="T633" s="148" t="s">
        <v>103</v>
      </c>
      <c r="U633" s="4" t="s">
        <v>176</v>
      </c>
      <c r="V633" s="179">
        <v>11</v>
      </c>
      <c r="W633" s="175" t="s">
        <v>105</v>
      </c>
      <c r="X633" s="4" t="s">
        <v>106</v>
      </c>
      <c r="Y633" s="4" t="s">
        <v>106</v>
      </c>
      <c r="Z633" s="148" t="s">
        <v>106</v>
      </c>
      <c r="AA633" s="171" t="s">
        <v>177</v>
      </c>
      <c r="AB633" s="4" t="s">
        <v>178</v>
      </c>
      <c r="AC633" s="422" t="s">
        <v>142</v>
      </c>
      <c r="AD633" s="423"/>
      <c r="AE633" s="433"/>
    </row>
    <row r="634" spans="1:31" ht="152.25" hidden="1" customHeight="1">
      <c r="A634" s="188" t="s">
        <v>567</v>
      </c>
      <c r="B634" s="189" t="s">
        <v>92</v>
      </c>
      <c r="C634" s="190" t="s">
        <v>672</v>
      </c>
      <c r="D634" s="190" t="s">
        <v>673</v>
      </c>
      <c r="E634" s="190" t="s">
        <v>674</v>
      </c>
      <c r="F634" s="156" t="s">
        <v>96</v>
      </c>
      <c r="G634" s="142" t="s">
        <v>179</v>
      </c>
      <c r="H634" s="142" t="s">
        <v>180</v>
      </c>
      <c r="I634" s="174" t="s">
        <v>181</v>
      </c>
      <c r="J634" s="176" t="s">
        <v>100</v>
      </c>
      <c r="K634" s="176" t="s">
        <v>100</v>
      </c>
      <c r="L634" s="174" t="s">
        <v>182</v>
      </c>
      <c r="M634" s="176">
        <v>2</v>
      </c>
      <c r="N634" s="176">
        <v>2</v>
      </c>
      <c r="O634" s="140">
        <v>4</v>
      </c>
      <c r="P634" s="144" t="s">
        <v>183</v>
      </c>
      <c r="Q634" s="176">
        <v>10</v>
      </c>
      <c r="R634" s="140">
        <v>40</v>
      </c>
      <c r="S634" s="145" t="s">
        <v>154</v>
      </c>
      <c r="T634" s="146" t="s">
        <v>139</v>
      </c>
      <c r="U634" s="163" t="s">
        <v>184</v>
      </c>
      <c r="V634" s="179">
        <v>11</v>
      </c>
      <c r="W634" s="175" t="s">
        <v>105</v>
      </c>
      <c r="X634" s="176" t="s">
        <v>106</v>
      </c>
      <c r="Y634" s="176" t="s">
        <v>106</v>
      </c>
      <c r="Z634" s="176" t="s">
        <v>106</v>
      </c>
      <c r="AA634" s="165" t="s">
        <v>185</v>
      </c>
      <c r="AB634" s="148" t="s">
        <v>108</v>
      </c>
      <c r="AC634" s="422" t="s">
        <v>186</v>
      </c>
      <c r="AD634" s="423"/>
      <c r="AE634" s="423"/>
    </row>
    <row r="635" spans="1:31" ht="262.5" hidden="1" customHeight="1">
      <c r="A635" s="188" t="s">
        <v>567</v>
      </c>
      <c r="B635" s="189" t="s">
        <v>92</v>
      </c>
      <c r="C635" s="190" t="s">
        <v>672</v>
      </c>
      <c r="D635" s="190" t="s">
        <v>673</v>
      </c>
      <c r="E635" s="190" t="s">
        <v>674</v>
      </c>
      <c r="F635" s="156" t="s">
        <v>96</v>
      </c>
      <c r="G635" s="142" t="s">
        <v>421</v>
      </c>
      <c r="H635" s="142" t="s">
        <v>188</v>
      </c>
      <c r="I635" s="174" t="s">
        <v>189</v>
      </c>
      <c r="J635" s="176" t="s">
        <v>100</v>
      </c>
      <c r="K635" s="176" t="s">
        <v>100</v>
      </c>
      <c r="L635" s="175" t="s">
        <v>100</v>
      </c>
      <c r="M635" s="176">
        <v>2</v>
      </c>
      <c r="N635" s="176">
        <v>2</v>
      </c>
      <c r="O635" s="140">
        <v>4</v>
      </c>
      <c r="P635" s="144" t="s">
        <v>183</v>
      </c>
      <c r="Q635" s="176">
        <v>10</v>
      </c>
      <c r="R635" s="140">
        <v>40</v>
      </c>
      <c r="S635" s="145" t="s">
        <v>154</v>
      </c>
      <c r="T635" s="146" t="s">
        <v>139</v>
      </c>
      <c r="U635" s="163" t="s">
        <v>190</v>
      </c>
      <c r="V635" s="179">
        <v>11</v>
      </c>
      <c r="W635" s="175" t="s">
        <v>105</v>
      </c>
      <c r="X635" s="176" t="s">
        <v>106</v>
      </c>
      <c r="Y635" s="176" t="s">
        <v>106</v>
      </c>
      <c r="Z635" s="176" t="s">
        <v>106</v>
      </c>
      <c r="AA635" s="175" t="s">
        <v>645</v>
      </c>
      <c r="AB635" s="148" t="s">
        <v>646</v>
      </c>
      <c r="AC635" s="422" t="s">
        <v>186</v>
      </c>
      <c r="AD635" s="423"/>
      <c r="AE635" s="423"/>
    </row>
    <row r="636" spans="1:31" ht="104.25" hidden="1" customHeight="1">
      <c r="A636" s="188" t="s">
        <v>567</v>
      </c>
      <c r="B636" s="189" t="s">
        <v>92</v>
      </c>
      <c r="C636" s="190" t="s">
        <v>672</v>
      </c>
      <c r="D636" s="190" t="s">
        <v>673</v>
      </c>
      <c r="E636" s="190" t="s">
        <v>674</v>
      </c>
      <c r="F636" s="4" t="s">
        <v>130</v>
      </c>
      <c r="G636" s="191" t="s">
        <v>681</v>
      </c>
      <c r="H636" s="172" t="s">
        <v>193</v>
      </c>
      <c r="I636" s="174" t="s">
        <v>194</v>
      </c>
      <c r="J636" s="176" t="s">
        <v>100</v>
      </c>
      <c r="K636" s="175" t="s">
        <v>100</v>
      </c>
      <c r="L636" s="175" t="s">
        <v>195</v>
      </c>
      <c r="M636" s="176">
        <v>2</v>
      </c>
      <c r="N636" s="176">
        <v>2</v>
      </c>
      <c r="O636" s="176">
        <v>4</v>
      </c>
      <c r="P636" s="192" t="str">
        <f t="shared" ref="P636:P637" si="299">IF(OR(O636="",O636=0),"",IF(O636&lt;5,"B",IF(O636&lt;9,"M",IF(O636&lt;21,"A","MA"))))</f>
        <v>B</v>
      </c>
      <c r="Q636" s="176">
        <v>10</v>
      </c>
      <c r="R636" s="176">
        <v>40</v>
      </c>
      <c r="S636" s="145" t="str">
        <f t="shared" ref="S636:S637" si="300">IF(R636="","",IF(AND(R636&gt;=600,R636&lt;=4000),"I",IF(AND(R636&gt;=150,R636&lt;=500),"II",IF(AND(R636&gt;=40,R636&lt;=120),"III",IF(OR(R636&lt;=20,R636&gt;=0),"IV")))))</f>
        <v>III</v>
      </c>
      <c r="T636" s="148" t="s">
        <v>139</v>
      </c>
      <c r="U636" s="162" t="s">
        <v>196</v>
      </c>
      <c r="V636" s="179">
        <v>11</v>
      </c>
      <c r="W636" s="175" t="s">
        <v>105</v>
      </c>
      <c r="X636" s="176" t="s">
        <v>106</v>
      </c>
      <c r="Y636" s="176" t="s">
        <v>106</v>
      </c>
      <c r="Z636" s="176" t="s">
        <v>106</v>
      </c>
      <c r="AA636" s="174" t="s">
        <v>197</v>
      </c>
      <c r="AB636" s="175" t="s">
        <v>198</v>
      </c>
      <c r="AC636" s="422" t="s">
        <v>186</v>
      </c>
      <c r="AD636" s="423"/>
      <c r="AE636" s="423"/>
    </row>
    <row r="637" spans="1:31" ht="120" hidden="1" customHeight="1">
      <c r="A637" s="188" t="s">
        <v>567</v>
      </c>
      <c r="B637" s="189" t="s">
        <v>92</v>
      </c>
      <c r="C637" s="190" t="s">
        <v>672</v>
      </c>
      <c r="D637" s="190" t="s">
        <v>673</v>
      </c>
      <c r="E637" s="190" t="s">
        <v>674</v>
      </c>
      <c r="F637" s="4" t="s">
        <v>96</v>
      </c>
      <c r="G637" s="191" t="s">
        <v>682</v>
      </c>
      <c r="H637" s="171" t="s">
        <v>200</v>
      </c>
      <c r="I637" s="174" t="s">
        <v>194</v>
      </c>
      <c r="J637" s="176" t="s">
        <v>100</v>
      </c>
      <c r="K637" s="175" t="s">
        <v>100</v>
      </c>
      <c r="L637" s="175" t="s">
        <v>195</v>
      </c>
      <c r="M637" s="176">
        <v>2</v>
      </c>
      <c r="N637" s="176">
        <v>2</v>
      </c>
      <c r="O637" s="176">
        <v>4</v>
      </c>
      <c r="P637" s="192" t="str">
        <f t="shared" si="299"/>
        <v>B</v>
      </c>
      <c r="Q637" s="176">
        <v>10</v>
      </c>
      <c r="R637" s="176">
        <v>40</v>
      </c>
      <c r="S637" s="145" t="str">
        <f t="shared" si="300"/>
        <v>III</v>
      </c>
      <c r="T637" s="148" t="s">
        <v>139</v>
      </c>
      <c r="U637" s="162" t="s">
        <v>196</v>
      </c>
      <c r="V637" s="179">
        <v>11</v>
      </c>
      <c r="W637" s="175" t="s">
        <v>105</v>
      </c>
      <c r="X637" s="176" t="s">
        <v>106</v>
      </c>
      <c r="Y637" s="176" t="s">
        <v>106</v>
      </c>
      <c r="Z637" s="176" t="s">
        <v>106</v>
      </c>
      <c r="AA637" s="174" t="s">
        <v>197</v>
      </c>
      <c r="AB637" s="177" t="s">
        <v>198</v>
      </c>
      <c r="AC637" s="422" t="s">
        <v>186</v>
      </c>
      <c r="AD637" s="423"/>
      <c r="AE637" s="423"/>
    </row>
    <row r="638" spans="1:31" ht="154.5" hidden="1" customHeight="1">
      <c r="A638" s="188" t="s">
        <v>567</v>
      </c>
      <c r="B638" s="189" t="s">
        <v>92</v>
      </c>
      <c r="C638" s="190" t="s">
        <v>672</v>
      </c>
      <c r="D638" s="190" t="s">
        <v>673</v>
      </c>
      <c r="E638" s="190" t="s">
        <v>674</v>
      </c>
      <c r="F638" s="156" t="s">
        <v>96</v>
      </c>
      <c r="G638" s="191" t="s">
        <v>683</v>
      </c>
      <c r="H638" s="158" t="s">
        <v>202</v>
      </c>
      <c r="I638" s="158" t="s">
        <v>203</v>
      </c>
      <c r="J638" s="148" t="s">
        <v>100</v>
      </c>
      <c r="K638" s="148" t="s">
        <v>204</v>
      </c>
      <c r="L638" s="148" t="s">
        <v>205</v>
      </c>
      <c r="M638" s="147">
        <v>2</v>
      </c>
      <c r="N638" s="147">
        <v>3</v>
      </c>
      <c r="O638" s="140">
        <v>6</v>
      </c>
      <c r="P638" s="144" t="s">
        <v>153</v>
      </c>
      <c r="Q638" s="147">
        <v>25</v>
      </c>
      <c r="R638" s="140">
        <v>150</v>
      </c>
      <c r="S638" s="145" t="s">
        <v>161</v>
      </c>
      <c r="T638" s="146" t="s">
        <v>103</v>
      </c>
      <c r="U638" s="148" t="s">
        <v>206</v>
      </c>
      <c r="V638" s="179">
        <v>11</v>
      </c>
      <c r="W638" s="175" t="s">
        <v>105</v>
      </c>
      <c r="X638" s="148" t="s">
        <v>106</v>
      </c>
      <c r="Y638" s="148" t="s">
        <v>106</v>
      </c>
      <c r="Z638" s="148" t="s">
        <v>106</v>
      </c>
      <c r="AA638" s="148" t="s">
        <v>210</v>
      </c>
      <c r="AB638" s="148" t="s">
        <v>106</v>
      </c>
      <c r="AC638" s="422" t="s">
        <v>208</v>
      </c>
      <c r="AD638" s="423"/>
      <c r="AE638" s="423"/>
    </row>
    <row r="639" spans="1:31" s="197" customFormat="1" ht="124.5" hidden="1" customHeight="1">
      <c r="A639" s="188" t="s">
        <v>567</v>
      </c>
      <c r="B639" s="189" t="s">
        <v>92</v>
      </c>
      <c r="C639" s="190" t="s">
        <v>672</v>
      </c>
      <c r="D639" s="190" t="s">
        <v>673</v>
      </c>
      <c r="E639" s="190" t="s">
        <v>674</v>
      </c>
      <c r="F639" s="156"/>
      <c r="G639" s="142" t="s">
        <v>684</v>
      </c>
      <c r="H639" s="158" t="s">
        <v>227</v>
      </c>
      <c r="I639" s="173" t="s">
        <v>228</v>
      </c>
      <c r="J639" s="166" t="s">
        <v>100</v>
      </c>
      <c r="K639" s="177" t="s">
        <v>229</v>
      </c>
      <c r="L639" s="167" t="s">
        <v>230</v>
      </c>
      <c r="M639" s="168">
        <v>2</v>
      </c>
      <c r="N639" s="168">
        <v>3</v>
      </c>
      <c r="O639" s="168">
        <f t="shared" ref="O639" si="301">M639*N639</f>
        <v>6</v>
      </c>
      <c r="P639" s="144" t="str">
        <f t="shared" ref="P639" si="302">IF(OR(O639="",O639=0),"",IF(O639&lt;5,"B",IF(O639&lt;9,"M",IF(O639&lt;21,"A","MA"))))</f>
        <v>M</v>
      </c>
      <c r="Q639" s="168">
        <v>10</v>
      </c>
      <c r="R639" s="168">
        <f t="shared" ref="R639:R646" si="303">O639*Q639</f>
        <v>60</v>
      </c>
      <c r="S639" s="145" t="str">
        <f t="shared" ref="S639:S642" si="304">IF(R639="","",IF(AND(R639&gt;=600,R639&lt;=4000),"I",IF(AND(R639&gt;=150,R639&lt;=500),"II",IF(AND(R639&gt;=40,R639&lt;=120),"III",IF(OR(R639&lt;=20,R639&gt;=0),"IV")))))</f>
        <v>III</v>
      </c>
      <c r="T639" s="175" t="s">
        <v>231</v>
      </c>
      <c r="U639" s="164" t="s">
        <v>232</v>
      </c>
      <c r="V639" s="179">
        <v>11</v>
      </c>
      <c r="W639" s="177" t="s">
        <v>105</v>
      </c>
      <c r="X639" s="179" t="s">
        <v>106</v>
      </c>
      <c r="Y639" s="179" t="s">
        <v>106</v>
      </c>
      <c r="Z639" s="179" t="s">
        <v>106</v>
      </c>
      <c r="AA639" s="177" t="s">
        <v>233</v>
      </c>
      <c r="AB639" s="179" t="s">
        <v>106</v>
      </c>
      <c r="AC639" s="422" t="s">
        <v>208</v>
      </c>
      <c r="AD639" s="423"/>
      <c r="AE639" s="423"/>
    </row>
    <row r="640" spans="1:31" s="197" customFormat="1" ht="124.5" hidden="1" customHeight="1">
      <c r="A640" s="188" t="s">
        <v>567</v>
      </c>
      <c r="B640" s="189" t="s">
        <v>92</v>
      </c>
      <c r="C640" s="190" t="s">
        <v>672</v>
      </c>
      <c r="D640" s="190" t="s">
        <v>673</v>
      </c>
      <c r="E640" s="190" t="s">
        <v>674</v>
      </c>
      <c r="F640" s="198" t="s">
        <v>96</v>
      </c>
      <c r="G640" s="199" t="s">
        <v>685</v>
      </c>
      <c r="H640" s="200" t="s">
        <v>237</v>
      </c>
      <c r="I640" s="173" t="s">
        <v>238</v>
      </c>
      <c r="J640" s="179" t="s">
        <v>100</v>
      </c>
      <c r="K640" s="177" t="s">
        <v>239</v>
      </c>
      <c r="L640" s="177" t="s">
        <v>240</v>
      </c>
      <c r="M640" s="201">
        <v>2</v>
      </c>
      <c r="N640" s="201">
        <v>3</v>
      </c>
      <c r="O640" s="202">
        <f>M640*N640</f>
        <v>6</v>
      </c>
      <c r="P640" s="202" t="str">
        <f>IF(OR(O640="",O640=0),"",IF(O640&lt;5,"B",IF(O640&lt;9,"M",IF(O640&lt;21,"A","MA"))))</f>
        <v>M</v>
      </c>
      <c r="Q640" s="201">
        <v>25</v>
      </c>
      <c r="R640" s="203">
        <f t="shared" si="303"/>
        <v>150</v>
      </c>
      <c r="S640" s="204" t="str">
        <f t="shared" si="304"/>
        <v>II</v>
      </c>
      <c r="T640" s="205" t="s">
        <v>103</v>
      </c>
      <c r="U640" s="164" t="s">
        <v>241</v>
      </c>
      <c r="V640" s="179">
        <v>11</v>
      </c>
      <c r="W640" s="177" t="s">
        <v>105</v>
      </c>
      <c r="X640" s="206" t="s">
        <v>106</v>
      </c>
      <c r="Y640" s="206" t="s">
        <v>106</v>
      </c>
      <c r="Z640" s="206" t="s">
        <v>242</v>
      </c>
      <c r="AA640" s="154" t="s">
        <v>243</v>
      </c>
      <c r="AB640" s="206" t="s">
        <v>244</v>
      </c>
      <c r="AC640" s="429" t="s">
        <v>245</v>
      </c>
      <c r="AD640" s="429"/>
      <c r="AE640" s="437"/>
    </row>
    <row r="641" spans="1:31" s="197" customFormat="1" ht="124.5" hidden="1" customHeight="1">
      <c r="A641" s="188" t="s">
        <v>567</v>
      </c>
      <c r="B641" s="189" t="s">
        <v>92</v>
      </c>
      <c r="C641" s="190" t="s">
        <v>672</v>
      </c>
      <c r="D641" s="190" t="s">
        <v>673</v>
      </c>
      <c r="E641" s="190" t="s">
        <v>674</v>
      </c>
      <c r="F641" s="6" t="s">
        <v>96</v>
      </c>
      <c r="G641" s="142" t="s">
        <v>686</v>
      </c>
      <c r="H641" s="158" t="s">
        <v>656</v>
      </c>
      <c r="I641" s="158" t="s">
        <v>248</v>
      </c>
      <c r="J641" s="148" t="s">
        <v>100</v>
      </c>
      <c r="K641" s="175" t="s">
        <v>100</v>
      </c>
      <c r="L641" s="175" t="s">
        <v>249</v>
      </c>
      <c r="M641" s="147">
        <v>6</v>
      </c>
      <c r="N641" s="147">
        <v>3</v>
      </c>
      <c r="O641" s="144">
        <f>M641*N641</f>
        <v>18</v>
      </c>
      <c r="P641" s="144" t="str">
        <f>IF(OR(O641="",O641=0),"",IF(O641&lt;5,"B",IF(O641&lt;9,"M",IF(O641&lt;21,"A","MA"))))</f>
        <v>A</v>
      </c>
      <c r="Q641" s="147">
        <v>25</v>
      </c>
      <c r="R641" s="100">
        <f t="shared" si="303"/>
        <v>450</v>
      </c>
      <c r="S641" s="145" t="str">
        <f t="shared" si="304"/>
        <v>II</v>
      </c>
      <c r="T641" s="146" t="s">
        <v>103</v>
      </c>
      <c r="U641" s="148" t="s">
        <v>241</v>
      </c>
      <c r="V641" s="179">
        <v>11</v>
      </c>
      <c r="W641" s="175" t="s">
        <v>105</v>
      </c>
      <c r="X641" s="148" t="s">
        <v>106</v>
      </c>
      <c r="Y641" s="148" t="s">
        <v>106</v>
      </c>
      <c r="Z641" s="148" t="s">
        <v>106</v>
      </c>
      <c r="AA641" s="158" t="s">
        <v>250</v>
      </c>
      <c r="AB641" s="148" t="s">
        <v>106</v>
      </c>
      <c r="AC641" s="429" t="s">
        <v>245</v>
      </c>
      <c r="AD641" s="429"/>
      <c r="AE641" s="437"/>
    </row>
    <row r="642" spans="1:31" s="197" customFormat="1" ht="124.5" hidden="1" customHeight="1">
      <c r="A642" s="188" t="s">
        <v>567</v>
      </c>
      <c r="B642" s="189" t="s">
        <v>92</v>
      </c>
      <c r="C642" s="190" t="s">
        <v>672</v>
      </c>
      <c r="D642" s="190" t="s">
        <v>673</v>
      </c>
      <c r="E642" s="190" t="s">
        <v>674</v>
      </c>
      <c r="F642" s="6" t="s">
        <v>130</v>
      </c>
      <c r="G642" s="191" t="s">
        <v>687</v>
      </c>
      <c r="H642" s="158" t="s">
        <v>658</v>
      </c>
      <c r="I642" s="158" t="s">
        <v>659</v>
      </c>
      <c r="J642" s="148" t="s">
        <v>100</v>
      </c>
      <c r="K642" s="175" t="s">
        <v>660</v>
      </c>
      <c r="L642" s="175" t="s">
        <v>249</v>
      </c>
      <c r="M642" s="147">
        <v>6</v>
      </c>
      <c r="N642" s="147">
        <v>3</v>
      </c>
      <c r="O642" s="144">
        <f>M642*N642</f>
        <v>18</v>
      </c>
      <c r="P642" s="144" t="str">
        <f>IF(OR(O642="",O642=0),"",IF(O642&lt;5,"B",IF(O642&lt;9,"M",IF(O642&lt;21,"A","MA"))))</f>
        <v>A</v>
      </c>
      <c r="Q642" s="147">
        <v>25</v>
      </c>
      <c r="R642" s="100">
        <f t="shared" si="303"/>
        <v>450</v>
      </c>
      <c r="S642" s="145" t="str">
        <f t="shared" si="304"/>
        <v>II</v>
      </c>
      <c r="T642" s="146" t="s">
        <v>103</v>
      </c>
      <c r="U642" s="148" t="s">
        <v>241</v>
      </c>
      <c r="V642" s="179">
        <v>11</v>
      </c>
      <c r="W642" s="175" t="s">
        <v>105</v>
      </c>
      <c r="X642" s="148" t="s">
        <v>106</v>
      </c>
      <c r="Y642" s="148" t="s">
        <v>106</v>
      </c>
      <c r="Z642" s="148" t="s">
        <v>106</v>
      </c>
      <c r="AA642" s="158" t="s">
        <v>250</v>
      </c>
      <c r="AB642" s="148" t="s">
        <v>106</v>
      </c>
      <c r="AC642" s="429" t="s">
        <v>245</v>
      </c>
      <c r="AD642" s="429"/>
      <c r="AE642" s="437"/>
    </row>
    <row r="643" spans="1:31" s="197" customFormat="1" ht="124.5" hidden="1" customHeight="1">
      <c r="A643" s="188" t="s">
        <v>567</v>
      </c>
      <c r="B643" s="189" t="s">
        <v>92</v>
      </c>
      <c r="C643" s="190" t="s">
        <v>672</v>
      </c>
      <c r="D643" s="190" t="s">
        <v>673</v>
      </c>
      <c r="E643" s="190" t="s">
        <v>674</v>
      </c>
      <c r="F643" s="6" t="s">
        <v>96</v>
      </c>
      <c r="G643" s="199" t="s">
        <v>688</v>
      </c>
      <c r="H643" s="207" t="s">
        <v>252</v>
      </c>
      <c r="I643" s="207" t="s">
        <v>662</v>
      </c>
      <c r="J643" s="208" t="s">
        <v>100</v>
      </c>
      <c r="K643" s="208" t="s">
        <v>100</v>
      </c>
      <c r="L643" s="208" t="s">
        <v>100</v>
      </c>
      <c r="M643" s="209">
        <v>2</v>
      </c>
      <c r="N643" s="209">
        <v>3</v>
      </c>
      <c r="O643" s="209">
        <v>6</v>
      </c>
      <c r="P643" s="202" t="str">
        <f t="shared" ref="P643:P646" si="305">IF(OR(O643="",O643=0),"",IF(O643&lt;5,"B",IF(O643&lt;9,"M",IF(O643&lt;21,"A","MA"))))</f>
        <v>M</v>
      </c>
      <c r="Q643" s="209">
        <v>10</v>
      </c>
      <c r="R643" s="210">
        <f t="shared" si="303"/>
        <v>60</v>
      </c>
      <c r="S643" s="211" t="s">
        <v>154</v>
      </c>
      <c r="T643" s="212" t="s">
        <v>139</v>
      </c>
      <c r="U643" s="212" t="s">
        <v>663</v>
      </c>
      <c r="V643" s="179">
        <v>11</v>
      </c>
      <c r="W643" s="177" t="s">
        <v>105</v>
      </c>
      <c r="X643" s="208" t="s">
        <v>106</v>
      </c>
      <c r="Y643" s="208" t="s">
        <v>106</v>
      </c>
      <c r="Z643" s="208" t="s">
        <v>106</v>
      </c>
      <c r="AA643" s="207" t="s">
        <v>664</v>
      </c>
      <c r="AB643" s="206" t="s">
        <v>244</v>
      </c>
      <c r="AC643" s="430" t="s">
        <v>256</v>
      </c>
      <c r="AD643" s="430"/>
      <c r="AE643" s="438"/>
    </row>
    <row r="644" spans="1:31" ht="98.25" hidden="1" customHeight="1">
      <c r="A644" s="188" t="s">
        <v>567</v>
      </c>
      <c r="B644" s="189" t="s">
        <v>92</v>
      </c>
      <c r="C644" s="190" t="s">
        <v>672</v>
      </c>
      <c r="D644" s="190" t="s">
        <v>673</v>
      </c>
      <c r="E644" s="190" t="s">
        <v>674</v>
      </c>
      <c r="F644" s="6" t="s">
        <v>130</v>
      </c>
      <c r="G644" s="191" t="s">
        <v>490</v>
      </c>
      <c r="H644" s="158" t="s">
        <v>258</v>
      </c>
      <c r="I644" s="158" t="s">
        <v>666</v>
      </c>
      <c r="J644" s="148" t="s">
        <v>100</v>
      </c>
      <c r="K644" s="175" t="s">
        <v>260</v>
      </c>
      <c r="L644" s="175" t="s">
        <v>261</v>
      </c>
      <c r="M644" s="147">
        <v>6</v>
      </c>
      <c r="N644" s="147">
        <v>1</v>
      </c>
      <c r="O644" s="144">
        <f t="shared" ref="O644:O646" si="306">M644*N644</f>
        <v>6</v>
      </c>
      <c r="P644" s="144" t="str">
        <f t="shared" si="305"/>
        <v>M</v>
      </c>
      <c r="Q644" s="147">
        <v>10</v>
      </c>
      <c r="R644" s="150">
        <f t="shared" si="303"/>
        <v>60</v>
      </c>
      <c r="S644" s="145" t="str">
        <f t="shared" ref="S644:S646" si="307">IF(R644="","",IF(AND(R644&gt;=600,R644&lt;=4000),"I",IF(AND(R644&gt;=150,R644&lt;=500),"II",IF(AND(R644&gt;=40,R644&lt;=120),"III",IF(OR(R644&lt;=20,R644&gt;=0),"IV")))))</f>
        <v>III</v>
      </c>
      <c r="T644" s="146" t="s">
        <v>139</v>
      </c>
      <c r="U644" s="175" t="s">
        <v>262</v>
      </c>
      <c r="V644" s="179">
        <v>11</v>
      </c>
      <c r="W644" s="175" t="s">
        <v>105</v>
      </c>
      <c r="X644" s="148" t="s">
        <v>106</v>
      </c>
      <c r="Y644" s="148" t="s">
        <v>106</v>
      </c>
      <c r="Z644" s="175" t="s">
        <v>106</v>
      </c>
      <c r="AA644" s="174" t="s">
        <v>263</v>
      </c>
      <c r="AB644" s="176" t="s">
        <v>106</v>
      </c>
      <c r="AC644" s="431" t="s">
        <v>256</v>
      </c>
      <c r="AD644" s="431"/>
      <c r="AE644" s="439"/>
    </row>
    <row r="645" spans="1:31" ht="98.25" hidden="1" customHeight="1">
      <c r="A645" s="188" t="s">
        <v>567</v>
      </c>
      <c r="B645" s="189" t="s">
        <v>92</v>
      </c>
      <c r="C645" s="190" t="s">
        <v>672</v>
      </c>
      <c r="D645" s="190" t="s">
        <v>673</v>
      </c>
      <c r="E645" s="190" t="s">
        <v>674</v>
      </c>
      <c r="F645" s="6" t="s">
        <v>130</v>
      </c>
      <c r="G645" s="142" t="s">
        <v>264</v>
      </c>
      <c r="H645" s="158" t="s">
        <v>265</v>
      </c>
      <c r="I645" s="158" t="s">
        <v>266</v>
      </c>
      <c r="J645" s="148" t="s">
        <v>100</v>
      </c>
      <c r="K645" s="175" t="s">
        <v>100</v>
      </c>
      <c r="L645" s="175" t="s">
        <v>261</v>
      </c>
      <c r="M645" s="147">
        <v>6</v>
      </c>
      <c r="N645" s="147">
        <v>1</v>
      </c>
      <c r="O645" s="144">
        <f t="shared" si="306"/>
        <v>6</v>
      </c>
      <c r="P645" s="144" t="str">
        <f t="shared" si="305"/>
        <v>M</v>
      </c>
      <c r="Q645" s="147">
        <v>10</v>
      </c>
      <c r="R645" s="150">
        <f t="shared" si="303"/>
        <v>60</v>
      </c>
      <c r="S645" s="145" t="str">
        <f t="shared" si="307"/>
        <v>III</v>
      </c>
      <c r="T645" s="146" t="s">
        <v>139</v>
      </c>
      <c r="U645" s="175" t="s">
        <v>262</v>
      </c>
      <c r="V645" s="179">
        <v>11</v>
      </c>
      <c r="W645" s="175" t="s">
        <v>105</v>
      </c>
      <c r="X645" s="148" t="s">
        <v>106</v>
      </c>
      <c r="Y645" s="148" t="s">
        <v>106</v>
      </c>
      <c r="Z645" s="175" t="s">
        <v>106</v>
      </c>
      <c r="AA645" s="174" t="s">
        <v>267</v>
      </c>
      <c r="AB645" s="176" t="s">
        <v>106</v>
      </c>
      <c r="AC645" s="431" t="s">
        <v>256</v>
      </c>
      <c r="AD645" s="431"/>
      <c r="AE645" s="439"/>
    </row>
    <row r="646" spans="1:31" ht="136.5" hidden="1" customHeight="1">
      <c r="A646" s="188" t="s">
        <v>567</v>
      </c>
      <c r="B646" s="189" t="s">
        <v>92</v>
      </c>
      <c r="C646" s="190" t="s">
        <v>672</v>
      </c>
      <c r="D646" s="190" t="s">
        <v>673</v>
      </c>
      <c r="E646" s="190" t="s">
        <v>674</v>
      </c>
      <c r="F646" s="6" t="s">
        <v>96</v>
      </c>
      <c r="G646" s="142" t="s">
        <v>668</v>
      </c>
      <c r="H646" s="158" t="s">
        <v>269</v>
      </c>
      <c r="I646" s="174" t="s">
        <v>270</v>
      </c>
      <c r="J646" s="162" t="s">
        <v>100</v>
      </c>
      <c r="K646" s="162" t="s">
        <v>271</v>
      </c>
      <c r="L646" s="174" t="s">
        <v>272</v>
      </c>
      <c r="M646" s="147">
        <v>2</v>
      </c>
      <c r="N646" s="147">
        <v>3</v>
      </c>
      <c r="O646" s="144">
        <f t="shared" si="306"/>
        <v>6</v>
      </c>
      <c r="P646" s="144" t="str">
        <f t="shared" si="305"/>
        <v>M</v>
      </c>
      <c r="Q646" s="147">
        <v>25</v>
      </c>
      <c r="R646" s="150">
        <f t="shared" si="303"/>
        <v>150</v>
      </c>
      <c r="S646" s="145" t="str">
        <f t="shared" si="307"/>
        <v>II</v>
      </c>
      <c r="T646" s="146" t="s">
        <v>103</v>
      </c>
      <c r="U646" s="175" t="s">
        <v>273</v>
      </c>
      <c r="V646" s="179">
        <v>11</v>
      </c>
      <c r="W646" s="175" t="s">
        <v>105</v>
      </c>
      <c r="X646" s="176" t="s">
        <v>106</v>
      </c>
      <c r="Y646" s="176" t="s">
        <v>106</v>
      </c>
      <c r="Z646" s="176" t="s">
        <v>106</v>
      </c>
      <c r="AA646" s="174" t="s">
        <v>276</v>
      </c>
      <c r="AB646" s="148" t="s">
        <v>106</v>
      </c>
      <c r="AC646" s="429" t="s">
        <v>256</v>
      </c>
      <c r="AD646" s="429"/>
      <c r="AE646" s="437"/>
    </row>
    <row r="647" spans="1:31" ht="136.5" hidden="1" customHeight="1">
      <c r="A647" s="188" t="s">
        <v>567</v>
      </c>
      <c r="B647" s="189" t="s">
        <v>92</v>
      </c>
      <c r="C647" s="190" t="s">
        <v>672</v>
      </c>
      <c r="D647" s="190" t="s">
        <v>673</v>
      </c>
      <c r="E647" s="190" t="s">
        <v>674</v>
      </c>
      <c r="F647" s="156" t="s">
        <v>130</v>
      </c>
      <c r="G647" s="142" t="s">
        <v>689</v>
      </c>
      <c r="H647" s="158" t="s">
        <v>278</v>
      </c>
      <c r="I647" s="174" t="s">
        <v>279</v>
      </c>
      <c r="J647" s="162" t="s">
        <v>280</v>
      </c>
      <c r="K647" s="162" t="s">
        <v>100</v>
      </c>
      <c r="L647" s="162" t="s">
        <v>281</v>
      </c>
      <c r="M647" s="176">
        <v>6</v>
      </c>
      <c r="N647" s="176">
        <v>2</v>
      </c>
      <c r="O647" s="176">
        <v>12</v>
      </c>
      <c r="P647" s="144" t="s">
        <v>282</v>
      </c>
      <c r="Q647" s="213">
        <v>25</v>
      </c>
      <c r="R647" s="150">
        <v>300</v>
      </c>
      <c r="S647" s="145" t="s">
        <v>161</v>
      </c>
      <c r="T647" s="146" t="s">
        <v>103</v>
      </c>
      <c r="U647" s="175" t="s">
        <v>273</v>
      </c>
      <c r="V647" s="179">
        <v>11</v>
      </c>
      <c r="W647" s="175" t="s">
        <v>105</v>
      </c>
      <c r="X647" s="176" t="s">
        <v>106</v>
      </c>
      <c r="Y647" s="176" t="s">
        <v>106</v>
      </c>
      <c r="Z647" s="175" t="s">
        <v>283</v>
      </c>
      <c r="AA647" s="175" t="s">
        <v>284</v>
      </c>
      <c r="AB647" s="175" t="s">
        <v>285</v>
      </c>
      <c r="AC647" s="426" t="s">
        <v>256</v>
      </c>
      <c r="AD647" s="427"/>
      <c r="AE647" s="427"/>
    </row>
    <row r="648" spans="1:31" ht="136.5" hidden="1" customHeight="1">
      <c r="A648" s="188" t="s">
        <v>567</v>
      </c>
      <c r="B648" s="189" t="s">
        <v>92</v>
      </c>
      <c r="C648" s="190" t="s">
        <v>672</v>
      </c>
      <c r="D648" s="190" t="s">
        <v>673</v>
      </c>
      <c r="E648" s="190" t="s">
        <v>674</v>
      </c>
      <c r="F648" s="156" t="s">
        <v>130</v>
      </c>
      <c r="G648" s="142" t="s">
        <v>689</v>
      </c>
      <c r="H648" s="158" t="s">
        <v>286</v>
      </c>
      <c r="I648" s="174" t="s">
        <v>279</v>
      </c>
      <c r="J648" s="162" t="s">
        <v>287</v>
      </c>
      <c r="K648" s="162" t="s">
        <v>100</v>
      </c>
      <c r="L648" s="162" t="s">
        <v>281</v>
      </c>
      <c r="M648" s="176">
        <v>6</v>
      </c>
      <c r="N648" s="176">
        <v>2</v>
      </c>
      <c r="O648" s="176">
        <v>12</v>
      </c>
      <c r="P648" s="144" t="s">
        <v>282</v>
      </c>
      <c r="Q648" s="213">
        <v>25</v>
      </c>
      <c r="R648" s="150">
        <v>300</v>
      </c>
      <c r="S648" s="145" t="s">
        <v>161</v>
      </c>
      <c r="T648" s="146" t="s">
        <v>103</v>
      </c>
      <c r="U648" s="175" t="s">
        <v>273</v>
      </c>
      <c r="V648" s="179">
        <v>11</v>
      </c>
      <c r="W648" s="175" t="s">
        <v>105</v>
      </c>
      <c r="X648" s="176" t="s">
        <v>106</v>
      </c>
      <c r="Y648" s="176" t="s">
        <v>106</v>
      </c>
      <c r="Z648" s="175" t="s">
        <v>283</v>
      </c>
      <c r="AA648" s="175" t="s">
        <v>284</v>
      </c>
      <c r="AB648" s="175" t="s">
        <v>285</v>
      </c>
      <c r="AC648" s="426" t="s">
        <v>256</v>
      </c>
      <c r="AD648" s="427"/>
      <c r="AE648" s="427"/>
    </row>
    <row r="649" spans="1:31" ht="136.5" hidden="1" customHeight="1">
      <c r="A649" s="188" t="s">
        <v>567</v>
      </c>
      <c r="B649" s="189" t="s">
        <v>92</v>
      </c>
      <c r="C649" s="190" t="s">
        <v>672</v>
      </c>
      <c r="D649" s="190" t="s">
        <v>673</v>
      </c>
      <c r="E649" s="190" t="s">
        <v>674</v>
      </c>
      <c r="F649" s="156" t="s">
        <v>130</v>
      </c>
      <c r="G649" s="142" t="s">
        <v>689</v>
      </c>
      <c r="H649" s="158" t="s">
        <v>288</v>
      </c>
      <c r="I649" s="174" t="s">
        <v>289</v>
      </c>
      <c r="J649" s="162" t="s">
        <v>287</v>
      </c>
      <c r="K649" s="162" t="s">
        <v>100</v>
      </c>
      <c r="L649" s="162" t="s">
        <v>290</v>
      </c>
      <c r="M649" s="176">
        <v>2</v>
      </c>
      <c r="N649" s="176">
        <v>2</v>
      </c>
      <c r="O649" s="144">
        <v>4</v>
      </c>
      <c r="P649" s="144" t="s">
        <v>183</v>
      </c>
      <c r="Q649" s="147">
        <v>25</v>
      </c>
      <c r="R649" s="150">
        <v>100</v>
      </c>
      <c r="S649" s="145" t="s">
        <v>154</v>
      </c>
      <c r="T649" s="146" t="s">
        <v>139</v>
      </c>
      <c r="U649" s="175" t="s">
        <v>273</v>
      </c>
      <c r="V649" s="179">
        <v>11</v>
      </c>
      <c r="W649" s="175" t="s">
        <v>105</v>
      </c>
      <c r="X649" s="176" t="s">
        <v>106</v>
      </c>
      <c r="Y649" s="176" t="s">
        <v>106</v>
      </c>
      <c r="Z649" s="175" t="s">
        <v>106</v>
      </c>
      <c r="AA649" s="175" t="s">
        <v>284</v>
      </c>
      <c r="AB649" s="175" t="s">
        <v>285</v>
      </c>
      <c r="AC649" s="426" t="s">
        <v>256</v>
      </c>
      <c r="AD649" s="427"/>
      <c r="AE649" s="427"/>
    </row>
    <row r="650" spans="1:31" ht="136.5" hidden="1" customHeight="1">
      <c r="A650" s="188" t="s">
        <v>567</v>
      </c>
      <c r="B650" s="189" t="s">
        <v>92</v>
      </c>
      <c r="C650" s="190" t="s">
        <v>672</v>
      </c>
      <c r="D650" s="190" t="s">
        <v>673</v>
      </c>
      <c r="E650" s="190" t="s">
        <v>674</v>
      </c>
      <c r="F650" s="156" t="s">
        <v>130</v>
      </c>
      <c r="G650" s="142" t="s">
        <v>689</v>
      </c>
      <c r="H650" s="158" t="s">
        <v>291</v>
      </c>
      <c r="I650" s="174" t="s">
        <v>289</v>
      </c>
      <c r="J650" s="162" t="s">
        <v>287</v>
      </c>
      <c r="K650" s="162" t="s">
        <v>100</v>
      </c>
      <c r="L650" s="162" t="s">
        <v>290</v>
      </c>
      <c r="M650" s="176">
        <v>2</v>
      </c>
      <c r="N650" s="176">
        <v>2</v>
      </c>
      <c r="O650" s="144">
        <v>4</v>
      </c>
      <c r="P650" s="144" t="s">
        <v>183</v>
      </c>
      <c r="Q650" s="147">
        <v>25</v>
      </c>
      <c r="R650" s="150">
        <v>100</v>
      </c>
      <c r="S650" s="145" t="s">
        <v>154</v>
      </c>
      <c r="T650" s="146" t="s">
        <v>139</v>
      </c>
      <c r="U650" s="175" t="s">
        <v>273</v>
      </c>
      <c r="V650" s="179">
        <v>11</v>
      </c>
      <c r="W650" s="175" t="s">
        <v>105</v>
      </c>
      <c r="X650" s="176" t="s">
        <v>106</v>
      </c>
      <c r="Y650" s="176" t="s">
        <v>106</v>
      </c>
      <c r="Z650" s="175" t="s">
        <v>106</v>
      </c>
      <c r="AA650" s="175" t="s">
        <v>284</v>
      </c>
      <c r="AB650" s="175" t="s">
        <v>285</v>
      </c>
      <c r="AC650" s="426" t="s">
        <v>256</v>
      </c>
      <c r="AD650" s="427"/>
      <c r="AE650" s="427"/>
    </row>
    <row r="651" spans="1:31" ht="136.5" hidden="1" customHeight="1">
      <c r="A651" s="188" t="s">
        <v>567</v>
      </c>
      <c r="B651" s="189" t="s">
        <v>92</v>
      </c>
      <c r="C651" s="190" t="s">
        <v>672</v>
      </c>
      <c r="D651" s="190" t="s">
        <v>673</v>
      </c>
      <c r="E651" s="190" t="s">
        <v>674</v>
      </c>
      <c r="F651" s="156" t="s">
        <v>130</v>
      </c>
      <c r="G651" s="142" t="s">
        <v>689</v>
      </c>
      <c r="H651" s="158" t="s">
        <v>293</v>
      </c>
      <c r="I651" s="174" t="s">
        <v>294</v>
      </c>
      <c r="J651" s="162" t="s">
        <v>287</v>
      </c>
      <c r="K651" s="162" t="s">
        <v>100</v>
      </c>
      <c r="L651" s="162" t="s">
        <v>290</v>
      </c>
      <c r="M651" s="176">
        <v>2</v>
      </c>
      <c r="N651" s="176">
        <v>2</v>
      </c>
      <c r="O651" s="144">
        <v>4</v>
      </c>
      <c r="P651" s="144" t="s">
        <v>183</v>
      </c>
      <c r="Q651" s="147">
        <v>25</v>
      </c>
      <c r="R651" s="150">
        <v>100</v>
      </c>
      <c r="S651" s="145" t="s">
        <v>154</v>
      </c>
      <c r="T651" s="146" t="s">
        <v>139</v>
      </c>
      <c r="U651" s="175" t="s">
        <v>273</v>
      </c>
      <c r="V651" s="179">
        <v>11</v>
      </c>
      <c r="W651" s="175" t="s">
        <v>105</v>
      </c>
      <c r="X651" s="176" t="s">
        <v>106</v>
      </c>
      <c r="Y651" s="176" t="s">
        <v>106</v>
      </c>
      <c r="Z651" s="175" t="s">
        <v>106</v>
      </c>
      <c r="AA651" s="175" t="s">
        <v>284</v>
      </c>
      <c r="AB651" s="175" t="s">
        <v>285</v>
      </c>
      <c r="AC651" s="426" t="s">
        <v>256</v>
      </c>
      <c r="AD651" s="427"/>
      <c r="AE651" s="427"/>
    </row>
    <row r="652" spans="1:31" ht="136.5" hidden="1" customHeight="1">
      <c r="A652" s="188" t="s">
        <v>567</v>
      </c>
      <c r="B652" s="189" t="s">
        <v>92</v>
      </c>
      <c r="C652" s="190" t="s">
        <v>672</v>
      </c>
      <c r="D652" s="190" t="s">
        <v>673</v>
      </c>
      <c r="E652" s="190" t="s">
        <v>674</v>
      </c>
      <c r="F652" s="156" t="s">
        <v>96</v>
      </c>
      <c r="G652" s="142" t="s">
        <v>690</v>
      </c>
      <c r="H652" s="158" t="s">
        <v>306</v>
      </c>
      <c r="I652" s="174" t="s">
        <v>297</v>
      </c>
      <c r="J652" s="176" t="s">
        <v>100</v>
      </c>
      <c r="K652" s="162" t="s">
        <v>100</v>
      </c>
      <c r="L652" s="163" t="s">
        <v>307</v>
      </c>
      <c r="M652" s="176">
        <v>2</v>
      </c>
      <c r="N652" s="176">
        <v>2</v>
      </c>
      <c r="O652" s="144">
        <v>4</v>
      </c>
      <c r="P652" s="144" t="s">
        <v>183</v>
      </c>
      <c r="Q652" s="147">
        <v>25</v>
      </c>
      <c r="R652" s="150">
        <v>100</v>
      </c>
      <c r="S652" s="101" t="str">
        <f t="shared" ref="S652:S664" si="308">IF(R652="","",IF(AND(R652&gt;=600,R652&lt;=4000),"I",IF(AND(R652&gt;=150,R652&lt;=500),"II",IF(AND(R652&gt;=40,R652&lt;=120),"III",IF(OR(R652&lt;=20,R652&gt;=0),"IV")))))</f>
        <v>III</v>
      </c>
      <c r="T652" s="146" t="s">
        <v>139</v>
      </c>
      <c r="U652" s="163" t="s">
        <v>308</v>
      </c>
      <c r="V652" s="179">
        <v>11</v>
      </c>
      <c r="W652" s="175" t="s">
        <v>105</v>
      </c>
      <c r="X652" s="176" t="s">
        <v>106</v>
      </c>
      <c r="Y652" s="176" t="s">
        <v>106</v>
      </c>
      <c r="Z652" s="175" t="s">
        <v>106</v>
      </c>
      <c r="AA652" s="162" t="s">
        <v>309</v>
      </c>
      <c r="AB652" s="162" t="s">
        <v>108</v>
      </c>
      <c r="AC652" s="440" t="s">
        <v>256</v>
      </c>
      <c r="AD652" s="441"/>
      <c r="AE652" s="442"/>
    </row>
    <row r="653" spans="1:31" ht="136.5" hidden="1" customHeight="1">
      <c r="A653" s="188" t="s">
        <v>567</v>
      </c>
      <c r="B653" s="189" t="s">
        <v>92</v>
      </c>
      <c r="C653" s="190" t="s">
        <v>672</v>
      </c>
      <c r="D653" s="190" t="s">
        <v>673</v>
      </c>
      <c r="E653" s="190" t="s">
        <v>674</v>
      </c>
      <c r="F653" s="156" t="s">
        <v>96</v>
      </c>
      <c r="G653" s="142" t="s">
        <v>440</v>
      </c>
      <c r="H653" s="158" t="s">
        <v>311</v>
      </c>
      <c r="I653" s="174" t="s">
        <v>312</v>
      </c>
      <c r="J653" s="176" t="s">
        <v>100</v>
      </c>
      <c r="K653" s="162" t="s">
        <v>313</v>
      </c>
      <c r="L653" s="175" t="s">
        <v>441</v>
      </c>
      <c r="M653" s="176">
        <v>2</v>
      </c>
      <c r="N653" s="176">
        <v>2</v>
      </c>
      <c r="O653" s="144">
        <v>4</v>
      </c>
      <c r="P653" s="144" t="s">
        <v>183</v>
      </c>
      <c r="Q653" s="147">
        <v>25</v>
      </c>
      <c r="R653" s="150">
        <v>100</v>
      </c>
      <c r="S653" s="101" t="str">
        <f t="shared" si="308"/>
        <v>III</v>
      </c>
      <c r="T653" s="146" t="s">
        <v>139</v>
      </c>
      <c r="U653" s="163" t="s">
        <v>315</v>
      </c>
      <c r="V653" s="179">
        <v>11</v>
      </c>
      <c r="W653" s="175" t="s">
        <v>105</v>
      </c>
      <c r="X653" s="176" t="s">
        <v>106</v>
      </c>
      <c r="Y653" s="176" t="s">
        <v>106</v>
      </c>
      <c r="Z653" s="176" t="s">
        <v>106</v>
      </c>
      <c r="AA653" s="162" t="s">
        <v>316</v>
      </c>
      <c r="AB653" s="176"/>
      <c r="AC653" s="440" t="s">
        <v>256</v>
      </c>
      <c r="AD653" s="441"/>
      <c r="AE653" s="442"/>
    </row>
    <row r="654" spans="1:31" ht="136.5" hidden="1" customHeight="1">
      <c r="A654" s="188" t="s">
        <v>567</v>
      </c>
      <c r="B654" s="189" t="s">
        <v>92</v>
      </c>
      <c r="C654" s="190" t="s">
        <v>672</v>
      </c>
      <c r="D654" s="190" t="s">
        <v>317</v>
      </c>
      <c r="E654" s="190" t="s">
        <v>674</v>
      </c>
      <c r="F654" s="156" t="s">
        <v>130</v>
      </c>
      <c r="G654" s="194" t="s">
        <v>442</v>
      </c>
      <c r="H654" s="214" t="s">
        <v>126</v>
      </c>
      <c r="I654" s="174" t="s">
        <v>319</v>
      </c>
      <c r="J654" s="175" t="s">
        <v>100</v>
      </c>
      <c r="K654" s="175" t="s">
        <v>100</v>
      </c>
      <c r="L654" s="162" t="s">
        <v>100</v>
      </c>
      <c r="M654" s="213">
        <v>6</v>
      </c>
      <c r="N654" s="213">
        <v>3</v>
      </c>
      <c r="O654" s="213">
        <v>18</v>
      </c>
      <c r="P654" s="144" t="s">
        <v>282</v>
      </c>
      <c r="Q654" s="213">
        <v>25</v>
      </c>
      <c r="R654" s="213">
        <v>450</v>
      </c>
      <c r="S654" s="145" t="str">
        <f t="shared" si="308"/>
        <v>II</v>
      </c>
      <c r="T654" s="146" t="s">
        <v>103</v>
      </c>
      <c r="U654" s="163" t="s">
        <v>117</v>
      </c>
      <c r="V654" s="179">
        <v>11</v>
      </c>
      <c r="W654" s="175" t="s">
        <v>105</v>
      </c>
      <c r="X654" s="176" t="s">
        <v>106</v>
      </c>
      <c r="Y654" s="176" t="s">
        <v>106</v>
      </c>
      <c r="Z654" s="175" t="s">
        <v>106</v>
      </c>
      <c r="AA654" s="175" t="s">
        <v>320</v>
      </c>
      <c r="AB654" s="175" t="s">
        <v>106</v>
      </c>
      <c r="AC654" s="417" t="s">
        <v>109</v>
      </c>
      <c r="AD654" s="418"/>
      <c r="AE654" s="418"/>
    </row>
    <row r="655" spans="1:31" ht="136.5" hidden="1" customHeight="1">
      <c r="A655" s="188" t="s">
        <v>567</v>
      </c>
      <c r="B655" s="189" t="s">
        <v>92</v>
      </c>
      <c r="C655" s="190" t="s">
        <v>672</v>
      </c>
      <c r="D655" s="190" t="s">
        <v>317</v>
      </c>
      <c r="E655" s="190" t="s">
        <v>674</v>
      </c>
      <c r="F655" s="156" t="s">
        <v>130</v>
      </c>
      <c r="G655" s="194" t="s">
        <v>494</v>
      </c>
      <c r="H655" s="155" t="s">
        <v>322</v>
      </c>
      <c r="I655" s="142" t="s">
        <v>99</v>
      </c>
      <c r="J655" s="143" t="s">
        <v>100</v>
      </c>
      <c r="K655" s="143" t="s">
        <v>100</v>
      </c>
      <c r="L655" s="143" t="s">
        <v>323</v>
      </c>
      <c r="M655" s="138">
        <v>6</v>
      </c>
      <c r="N655" s="138">
        <v>3</v>
      </c>
      <c r="O655" s="140">
        <v>18</v>
      </c>
      <c r="P655" s="140" t="s">
        <v>282</v>
      </c>
      <c r="Q655" s="138">
        <v>25</v>
      </c>
      <c r="R655" s="140">
        <v>450</v>
      </c>
      <c r="S655" s="145" t="str">
        <f t="shared" si="308"/>
        <v>II</v>
      </c>
      <c r="T655" s="156" t="s">
        <v>103</v>
      </c>
      <c r="U655" s="143" t="s">
        <v>104</v>
      </c>
      <c r="V655" s="179">
        <v>11</v>
      </c>
      <c r="W655" s="143" t="s">
        <v>130</v>
      </c>
      <c r="X655" s="143" t="s">
        <v>106</v>
      </c>
      <c r="Y655" s="143" t="s">
        <v>106</v>
      </c>
      <c r="Z655" s="143" t="s">
        <v>106</v>
      </c>
      <c r="AA655" s="143" t="s">
        <v>324</v>
      </c>
      <c r="AB655" s="143" t="s">
        <v>325</v>
      </c>
      <c r="AC655" s="432" t="s">
        <v>109</v>
      </c>
      <c r="AD655" s="432"/>
      <c r="AE655" s="417"/>
    </row>
    <row r="656" spans="1:31" ht="136.5" hidden="1" customHeight="1">
      <c r="A656" s="188" t="s">
        <v>567</v>
      </c>
      <c r="B656" s="189" t="s">
        <v>92</v>
      </c>
      <c r="C656" s="190" t="s">
        <v>672</v>
      </c>
      <c r="D656" s="190" t="s">
        <v>317</v>
      </c>
      <c r="E656" s="190" t="s">
        <v>674</v>
      </c>
      <c r="F656" s="156" t="s">
        <v>130</v>
      </c>
      <c r="G656" s="194" t="s">
        <v>326</v>
      </c>
      <c r="H656" s="215" t="s">
        <v>327</v>
      </c>
      <c r="I656" s="174" t="s">
        <v>328</v>
      </c>
      <c r="J656" s="176" t="s">
        <v>100</v>
      </c>
      <c r="K656" s="175" t="s">
        <v>100</v>
      </c>
      <c r="L656" s="175" t="s">
        <v>240</v>
      </c>
      <c r="M656" s="176">
        <v>2</v>
      </c>
      <c r="N656" s="176">
        <v>2</v>
      </c>
      <c r="O656" s="176">
        <v>4</v>
      </c>
      <c r="P656" s="144" t="s">
        <v>183</v>
      </c>
      <c r="Q656" s="176">
        <v>25</v>
      </c>
      <c r="R656" s="176">
        <v>100</v>
      </c>
      <c r="S656" s="145" t="str">
        <f t="shared" si="308"/>
        <v>III</v>
      </c>
      <c r="T656" s="146" t="s">
        <v>139</v>
      </c>
      <c r="U656" s="163" t="s">
        <v>241</v>
      </c>
      <c r="V656" s="179">
        <v>11</v>
      </c>
      <c r="W656" s="175" t="s">
        <v>105</v>
      </c>
      <c r="X656" s="176" t="s">
        <v>106</v>
      </c>
      <c r="Y656" s="175" t="s">
        <v>106</v>
      </c>
      <c r="Z656" s="176" t="s">
        <v>106</v>
      </c>
      <c r="AA656" s="162" t="s">
        <v>329</v>
      </c>
      <c r="AB656" s="148" t="s">
        <v>106</v>
      </c>
      <c r="AC656" s="432" t="s">
        <v>245</v>
      </c>
      <c r="AD656" s="432"/>
      <c r="AE656" s="417"/>
    </row>
    <row r="657" spans="1:31" ht="136.5" hidden="1" customHeight="1">
      <c r="A657" s="188" t="s">
        <v>567</v>
      </c>
      <c r="B657" s="189" t="s">
        <v>92</v>
      </c>
      <c r="C657" s="190" t="s">
        <v>672</v>
      </c>
      <c r="D657" s="190" t="s">
        <v>317</v>
      </c>
      <c r="E657" s="190" t="s">
        <v>674</v>
      </c>
      <c r="F657" s="156" t="s">
        <v>130</v>
      </c>
      <c r="G657" s="191" t="s">
        <v>495</v>
      </c>
      <c r="H657" s="155" t="s">
        <v>331</v>
      </c>
      <c r="I657" s="158" t="s">
        <v>332</v>
      </c>
      <c r="J657" s="148" t="s">
        <v>100</v>
      </c>
      <c r="K657" s="148" t="s">
        <v>100</v>
      </c>
      <c r="L657" s="148" t="s">
        <v>100</v>
      </c>
      <c r="M657" s="147">
        <v>2</v>
      </c>
      <c r="N657" s="147">
        <v>3</v>
      </c>
      <c r="O657" s="144">
        <v>6</v>
      </c>
      <c r="P657" s="144" t="s">
        <v>153</v>
      </c>
      <c r="Q657" s="147">
        <v>10</v>
      </c>
      <c r="R657" s="144">
        <v>60</v>
      </c>
      <c r="S657" s="145" t="str">
        <f t="shared" si="308"/>
        <v>III</v>
      </c>
      <c r="T657" s="146" t="s">
        <v>139</v>
      </c>
      <c r="U657" s="148" t="s">
        <v>140</v>
      </c>
      <c r="V657" s="179">
        <v>11</v>
      </c>
      <c r="W657" s="148" t="s">
        <v>105</v>
      </c>
      <c r="X657" s="148" t="s">
        <v>106</v>
      </c>
      <c r="Y657" s="148" t="s">
        <v>106</v>
      </c>
      <c r="Z657" s="148" t="s">
        <v>106</v>
      </c>
      <c r="AA657" s="148" t="s">
        <v>333</v>
      </c>
      <c r="AB657" s="148" t="s">
        <v>106</v>
      </c>
      <c r="AC657" s="422" t="s">
        <v>142</v>
      </c>
      <c r="AD657" s="423"/>
      <c r="AE657" s="433"/>
    </row>
    <row r="658" spans="1:31" ht="226.5" hidden="1" customHeight="1">
      <c r="A658" s="188" t="s">
        <v>567</v>
      </c>
      <c r="B658" s="189" t="s">
        <v>92</v>
      </c>
      <c r="C658" s="190" t="s">
        <v>672</v>
      </c>
      <c r="D658" s="190" t="s">
        <v>317</v>
      </c>
      <c r="E658" s="190" t="s">
        <v>674</v>
      </c>
      <c r="F658" s="156" t="s">
        <v>130</v>
      </c>
      <c r="G658" s="194" t="s">
        <v>496</v>
      </c>
      <c r="H658" s="158" t="s">
        <v>144</v>
      </c>
      <c r="I658" s="158" t="s">
        <v>335</v>
      </c>
      <c r="J658" s="148" t="s">
        <v>100</v>
      </c>
      <c r="K658" s="148" t="s">
        <v>100</v>
      </c>
      <c r="L658" s="148" t="s">
        <v>336</v>
      </c>
      <c r="M658" s="147">
        <v>2</v>
      </c>
      <c r="N658" s="147">
        <v>3</v>
      </c>
      <c r="O658" s="144">
        <v>6</v>
      </c>
      <c r="P658" s="144" t="s">
        <v>153</v>
      </c>
      <c r="Q658" s="147">
        <v>10</v>
      </c>
      <c r="R658" s="144">
        <v>60</v>
      </c>
      <c r="S658" s="145" t="str">
        <f t="shared" si="308"/>
        <v>III</v>
      </c>
      <c r="T658" s="146" t="s">
        <v>139</v>
      </c>
      <c r="U658" s="148" t="s">
        <v>148</v>
      </c>
      <c r="V658" s="179">
        <v>11</v>
      </c>
      <c r="W658" s="175" t="s">
        <v>105</v>
      </c>
      <c r="X658" s="148" t="s">
        <v>106</v>
      </c>
      <c r="Y658" s="148" t="s">
        <v>106</v>
      </c>
      <c r="Z658" s="148" t="s">
        <v>106</v>
      </c>
      <c r="AA658" s="148" t="s">
        <v>337</v>
      </c>
      <c r="AB658" s="148" t="s">
        <v>106</v>
      </c>
      <c r="AC658" s="422" t="s">
        <v>142</v>
      </c>
      <c r="AD658" s="423"/>
      <c r="AE658" s="433"/>
    </row>
    <row r="659" spans="1:31" s="216" customFormat="1" ht="89.25" hidden="1" customHeight="1">
      <c r="A659" s="188" t="s">
        <v>567</v>
      </c>
      <c r="B659" s="189" t="s">
        <v>92</v>
      </c>
      <c r="C659" s="190" t="s">
        <v>672</v>
      </c>
      <c r="D659" s="190" t="s">
        <v>317</v>
      </c>
      <c r="E659" s="190" t="s">
        <v>674</v>
      </c>
      <c r="F659" s="156" t="s">
        <v>338</v>
      </c>
      <c r="G659" s="194" t="s">
        <v>445</v>
      </c>
      <c r="H659" s="142" t="s">
        <v>166</v>
      </c>
      <c r="I659" s="142" t="s">
        <v>340</v>
      </c>
      <c r="J659" s="143" t="s">
        <v>100</v>
      </c>
      <c r="K659" s="143" t="s">
        <v>100</v>
      </c>
      <c r="L659" s="143" t="s">
        <v>341</v>
      </c>
      <c r="M659" s="138">
        <v>2</v>
      </c>
      <c r="N659" s="138">
        <v>3</v>
      </c>
      <c r="O659" s="140">
        <v>6</v>
      </c>
      <c r="P659" s="140" t="s">
        <v>153</v>
      </c>
      <c r="Q659" s="138">
        <v>25</v>
      </c>
      <c r="R659" s="140">
        <v>150</v>
      </c>
      <c r="S659" s="145" t="str">
        <f t="shared" si="308"/>
        <v>II</v>
      </c>
      <c r="T659" s="146" t="s">
        <v>103</v>
      </c>
      <c r="U659" s="143" t="s">
        <v>169</v>
      </c>
      <c r="V659" s="179">
        <v>11</v>
      </c>
      <c r="W659" s="175" t="s">
        <v>105</v>
      </c>
      <c r="X659" s="143" t="s">
        <v>106</v>
      </c>
      <c r="Y659" s="143" t="s">
        <v>106</v>
      </c>
      <c r="Z659" s="143" t="s">
        <v>106</v>
      </c>
      <c r="AA659" s="143" t="s">
        <v>171</v>
      </c>
      <c r="AB659" s="143" t="s">
        <v>342</v>
      </c>
      <c r="AC659" s="422" t="s">
        <v>142</v>
      </c>
      <c r="AD659" s="423"/>
      <c r="AE659" s="424"/>
    </row>
    <row r="660" spans="1:31" s="216" customFormat="1" ht="128.25" hidden="1" customHeight="1">
      <c r="A660" s="188" t="s">
        <v>567</v>
      </c>
      <c r="B660" s="189" t="s">
        <v>92</v>
      </c>
      <c r="C660" s="190" t="s">
        <v>672</v>
      </c>
      <c r="D660" s="190" t="s">
        <v>317</v>
      </c>
      <c r="E660" s="190" t="s">
        <v>674</v>
      </c>
      <c r="F660" s="156" t="s">
        <v>130</v>
      </c>
      <c r="G660" s="194" t="s">
        <v>343</v>
      </c>
      <c r="H660" s="142" t="s">
        <v>344</v>
      </c>
      <c r="I660" s="174" t="s">
        <v>345</v>
      </c>
      <c r="J660" s="176" t="s">
        <v>100</v>
      </c>
      <c r="K660" s="176" t="s">
        <v>100</v>
      </c>
      <c r="L660" s="176" t="s">
        <v>100</v>
      </c>
      <c r="M660" s="176">
        <v>2</v>
      </c>
      <c r="N660" s="176">
        <v>2</v>
      </c>
      <c r="O660" s="140">
        <v>4</v>
      </c>
      <c r="P660" s="144" t="s">
        <v>183</v>
      </c>
      <c r="Q660" s="176">
        <v>10</v>
      </c>
      <c r="R660" s="140">
        <v>40</v>
      </c>
      <c r="S660" s="145" t="str">
        <f t="shared" si="308"/>
        <v>III</v>
      </c>
      <c r="T660" s="146" t="s">
        <v>139</v>
      </c>
      <c r="U660" s="163" t="s">
        <v>346</v>
      </c>
      <c r="V660" s="179">
        <v>11</v>
      </c>
      <c r="W660" s="175" t="s">
        <v>105</v>
      </c>
      <c r="X660" s="176" t="s">
        <v>106</v>
      </c>
      <c r="Y660" s="176" t="s">
        <v>106</v>
      </c>
      <c r="Z660" s="176" t="s">
        <v>106</v>
      </c>
      <c r="AA660" s="175" t="s">
        <v>347</v>
      </c>
      <c r="AB660" s="148" t="s">
        <v>106</v>
      </c>
      <c r="AC660" s="422" t="s">
        <v>186</v>
      </c>
      <c r="AD660" s="423"/>
      <c r="AE660" s="424"/>
    </row>
    <row r="661" spans="1:31" s="216" customFormat="1" ht="58.5" hidden="1" customHeight="1">
      <c r="A661" s="188" t="s">
        <v>567</v>
      </c>
      <c r="B661" s="189" t="s">
        <v>92</v>
      </c>
      <c r="C661" s="190" t="s">
        <v>672</v>
      </c>
      <c r="D661" s="190" t="s">
        <v>317</v>
      </c>
      <c r="E661" s="190" t="s">
        <v>674</v>
      </c>
      <c r="F661" s="156" t="s">
        <v>130</v>
      </c>
      <c r="G661" s="194" t="s">
        <v>348</v>
      </c>
      <c r="H661" s="160" t="s">
        <v>349</v>
      </c>
      <c r="I661" s="160" t="s">
        <v>350</v>
      </c>
      <c r="J661" s="153" t="s">
        <v>100</v>
      </c>
      <c r="K661" s="153" t="s">
        <v>100</v>
      </c>
      <c r="L661" s="153" t="s">
        <v>100</v>
      </c>
      <c r="M661" s="149">
        <v>2</v>
      </c>
      <c r="N661" s="149">
        <v>3</v>
      </c>
      <c r="O661" s="176">
        <v>6</v>
      </c>
      <c r="P661" s="144" t="s">
        <v>153</v>
      </c>
      <c r="Q661" s="149">
        <v>10</v>
      </c>
      <c r="R661" s="150">
        <v>60</v>
      </c>
      <c r="S661" s="145" t="str">
        <f t="shared" si="308"/>
        <v>III</v>
      </c>
      <c r="T661" s="152" t="s">
        <v>139</v>
      </c>
      <c r="U661" s="152" t="s">
        <v>351</v>
      </c>
      <c r="V661" s="179">
        <v>11</v>
      </c>
      <c r="W661" s="175" t="s">
        <v>105</v>
      </c>
      <c r="X661" s="153" t="s">
        <v>106</v>
      </c>
      <c r="Y661" s="153" t="s">
        <v>106</v>
      </c>
      <c r="Z661" s="153" t="s">
        <v>106</v>
      </c>
      <c r="AA661" s="153" t="s">
        <v>337</v>
      </c>
      <c r="AB661" s="176" t="s">
        <v>106</v>
      </c>
      <c r="AC661" s="432" t="s">
        <v>256</v>
      </c>
      <c r="AD661" s="432"/>
      <c r="AE661" s="417"/>
    </row>
    <row r="662" spans="1:31" s="216" customFormat="1" ht="58.5" hidden="1" customHeight="1">
      <c r="A662" s="188" t="s">
        <v>567</v>
      </c>
      <c r="B662" s="189" t="s">
        <v>92</v>
      </c>
      <c r="C662" s="190" t="s">
        <v>672</v>
      </c>
      <c r="D662" s="190" t="s">
        <v>317</v>
      </c>
      <c r="E662" s="190" t="s">
        <v>674</v>
      </c>
      <c r="F662" s="156" t="s">
        <v>130</v>
      </c>
      <c r="G662" s="194" t="s">
        <v>352</v>
      </c>
      <c r="H662" s="158" t="s">
        <v>353</v>
      </c>
      <c r="I662" s="174" t="s">
        <v>289</v>
      </c>
      <c r="J662" s="162" t="s">
        <v>100</v>
      </c>
      <c r="K662" s="162" t="s">
        <v>100</v>
      </c>
      <c r="L662" s="174" t="s">
        <v>100</v>
      </c>
      <c r="M662" s="147">
        <v>2</v>
      </c>
      <c r="N662" s="147">
        <v>3</v>
      </c>
      <c r="O662" s="144">
        <v>4</v>
      </c>
      <c r="P662" s="144" t="s">
        <v>183</v>
      </c>
      <c r="Q662" s="147">
        <v>25</v>
      </c>
      <c r="R662" s="150">
        <v>100</v>
      </c>
      <c r="S662" s="145" t="str">
        <f t="shared" si="308"/>
        <v>III</v>
      </c>
      <c r="T662" s="146" t="s">
        <v>139</v>
      </c>
      <c r="U662" s="175" t="s">
        <v>273</v>
      </c>
      <c r="V662" s="179">
        <v>11</v>
      </c>
      <c r="W662" s="175" t="s">
        <v>105</v>
      </c>
      <c r="X662" s="176" t="s">
        <v>106</v>
      </c>
      <c r="Y662" s="176" t="s">
        <v>106</v>
      </c>
      <c r="Z662" s="175" t="s">
        <v>106</v>
      </c>
      <c r="AA662" s="175" t="s">
        <v>354</v>
      </c>
      <c r="AB662" s="176" t="s">
        <v>106</v>
      </c>
      <c r="AC662" s="432" t="s">
        <v>256</v>
      </c>
      <c r="AD662" s="432"/>
      <c r="AE662" s="417"/>
    </row>
    <row r="663" spans="1:31" s="216" customFormat="1" ht="58.5" hidden="1" customHeight="1">
      <c r="A663" s="188" t="s">
        <v>567</v>
      </c>
      <c r="B663" s="189" t="s">
        <v>92</v>
      </c>
      <c r="C663" s="190" t="s">
        <v>672</v>
      </c>
      <c r="D663" s="190" t="s">
        <v>317</v>
      </c>
      <c r="E663" s="190" t="s">
        <v>674</v>
      </c>
      <c r="F663" s="156" t="s">
        <v>130</v>
      </c>
      <c r="G663" s="194" t="s">
        <v>498</v>
      </c>
      <c r="H663" s="158" t="s">
        <v>311</v>
      </c>
      <c r="I663" s="174" t="s">
        <v>312</v>
      </c>
      <c r="J663" s="176" t="s">
        <v>100</v>
      </c>
      <c r="K663" s="162" t="s">
        <v>100</v>
      </c>
      <c r="L663" s="175" t="s">
        <v>100</v>
      </c>
      <c r="M663" s="176">
        <v>2</v>
      </c>
      <c r="N663" s="176">
        <v>2</v>
      </c>
      <c r="O663" s="144">
        <v>4</v>
      </c>
      <c r="P663" s="144" t="s">
        <v>183</v>
      </c>
      <c r="Q663" s="147">
        <v>25</v>
      </c>
      <c r="R663" s="150">
        <v>100</v>
      </c>
      <c r="S663" s="145" t="str">
        <f t="shared" si="308"/>
        <v>III</v>
      </c>
      <c r="T663" s="146" t="s">
        <v>139</v>
      </c>
      <c r="U663" s="163" t="s">
        <v>315</v>
      </c>
      <c r="V663" s="179">
        <v>11</v>
      </c>
      <c r="W663" s="175" t="s">
        <v>105</v>
      </c>
      <c r="X663" s="176" t="s">
        <v>106</v>
      </c>
      <c r="Y663" s="176" t="s">
        <v>106</v>
      </c>
      <c r="Z663" s="176" t="s">
        <v>106</v>
      </c>
      <c r="AA663" s="162" t="s">
        <v>316</v>
      </c>
      <c r="AB663" s="176" t="s">
        <v>106</v>
      </c>
      <c r="AC663" s="432" t="s">
        <v>256</v>
      </c>
      <c r="AD663" s="432"/>
      <c r="AE663" s="417"/>
    </row>
    <row r="664" spans="1:31" s="216" customFormat="1" ht="58.5" hidden="1" customHeight="1">
      <c r="A664" s="188" t="s">
        <v>567</v>
      </c>
      <c r="B664" s="189" t="s">
        <v>92</v>
      </c>
      <c r="C664" s="190" t="s">
        <v>672</v>
      </c>
      <c r="D664" s="190" t="s">
        <v>317</v>
      </c>
      <c r="E664" s="190" t="s">
        <v>674</v>
      </c>
      <c r="F664" s="156" t="s">
        <v>130</v>
      </c>
      <c r="G664" s="194" t="s">
        <v>356</v>
      </c>
      <c r="H664" s="158" t="s">
        <v>306</v>
      </c>
      <c r="I664" s="174" t="s">
        <v>297</v>
      </c>
      <c r="J664" s="176" t="s">
        <v>100</v>
      </c>
      <c r="K664" s="162" t="s">
        <v>100</v>
      </c>
      <c r="L664" s="163" t="s">
        <v>307</v>
      </c>
      <c r="M664" s="176">
        <v>2</v>
      </c>
      <c r="N664" s="176">
        <v>2</v>
      </c>
      <c r="O664" s="144">
        <v>4</v>
      </c>
      <c r="P664" s="144" t="s">
        <v>183</v>
      </c>
      <c r="Q664" s="147">
        <v>25</v>
      </c>
      <c r="R664" s="150">
        <v>100</v>
      </c>
      <c r="S664" s="145" t="str">
        <f t="shared" si="308"/>
        <v>III</v>
      </c>
      <c r="T664" s="146" t="s">
        <v>139</v>
      </c>
      <c r="U664" s="163" t="s">
        <v>308</v>
      </c>
      <c r="V664" s="179">
        <v>11</v>
      </c>
      <c r="W664" s="175" t="s">
        <v>105</v>
      </c>
      <c r="X664" s="176" t="s">
        <v>106</v>
      </c>
      <c r="Y664" s="176" t="s">
        <v>106</v>
      </c>
      <c r="Z664" s="175" t="s">
        <v>106</v>
      </c>
      <c r="AA664" s="162" t="s">
        <v>309</v>
      </c>
      <c r="AB664" s="162" t="s">
        <v>106</v>
      </c>
      <c r="AC664" s="432" t="s">
        <v>256</v>
      </c>
      <c r="AD664" s="432"/>
      <c r="AE664" s="417"/>
    </row>
    <row r="665" spans="1:31" s="216" customFormat="1" ht="102" hidden="1" customHeight="1">
      <c r="A665" s="188" t="s">
        <v>567</v>
      </c>
      <c r="B665" s="189" t="s">
        <v>92</v>
      </c>
      <c r="C665" s="190" t="s">
        <v>672</v>
      </c>
      <c r="D665" s="190" t="s">
        <v>317</v>
      </c>
      <c r="E665" s="190" t="s">
        <v>674</v>
      </c>
      <c r="F665" s="156" t="s">
        <v>130</v>
      </c>
      <c r="G665" s="194" t="s">
        <v>447</v>
      </c>
      <c r="H665" s="174" t="s">
        <v>358</v>
      </c>
      <c r="I665" s="174" t="s">
        <v>359</v>
      </c>
      <c r="J665" s="176" t="s">
        <v>100</v>
      </c>
      <c r="K665" s="175" t="s">
        <v>360</v>
      </c>
      <c r="L665" s="175" t="s">
        <v>360</v>
      </c>
      <c r="M665" s="176">
        <v>6</v>
      </c>
      <c r="N665" s="176">
        <v>2</v>
      </c>
      <c r="O665" s="176">
        <v>12</v>
      </c>
      <c r="P665" s="144" t="s">
        <v>282</v>
      </c>
      <c r="Q665" s="213">
        <v>25</v>
      </c>
      <c r="R665" s="150">
        <v>300</v>
      </c>
      <c r="S665" s="145" t="str">
        <f>IF(R665="","",IF(AND(R665&gt;=600,R665&lt;=4000),"I",IF(AND(R665&gt;=150,R665&lt;=500),"II",IF(AND(R665&gt;=40,R665&lt;=120),"III",IF(OR(R665&lt;=20,R665&gt;=0),"IV")))))</f>
        <v>II</v>
      </c>
      <c r="T665" s="146" t="s">
        <v>103</v>
      </c>
      <c r="U665" s="175" t="s">
        <v>190</v>
      </c>
      <c r="V665" s="179">
        <v>11</v>
      </c>
      <c r="W665" s="175" t="s">
        <v>105</v>
      </c>
      <c r="X665" s="176" t="s">
        <v>106</v>
      </c>
      <c r="Y665" s="176" t="s">
        <v>106</v>
      </c>
      <c r="Z665" s="175" t="s">
        <v>106</v>
      </c>
      <c r="AA665" s="162" t="s">
        <v>361</v>
      </c>
      <c r="AB665" s="176" t="s">
        <v>106</v>
      </c>
      <c r="AC665" s="422" t="s">
        <v>362</v>
      </c>
      <c r="AD665" s="423"/>
      <c r="AE665" s="424"/>
    </row>
    <row r="666" spans="1:31" s="197" customFormat="1" ht="113.25" hidden="1" customHeight="1">
      <c r="A666" s="188" t="s">
        <v>567</v>
      </c>
      <c r="B666" s="189" t="s">
        <v>92</v>
      </c>
      <c r="C666" s="190" t="s">
        <v>672</v>
      </c>
      <c r="D666" s="190" t="s">
        <v>673</v>
      </c>
      <c r="E666" s="190" t="s">
        <v>674</v>
      </c>
      <c r="F666" s="6" t="s">
        <v>130</v>
      </c>
      <c r="G666" s="191" t="s">
        <v>671</v>
      </c>
      <c r="H666" s="173" t="s">
        <v>364</v>
      </c>
      <c r="I666" s="173" t="s">
        <v>365</v>
      </c>
      <c r="J666" s="179" t="s">
        <v>100</v>
      </c>
      <c r="K666" s="177" t="s">
        <v>366</v>
      </c>
      <c r="L666" s="177" t="s">
        <v>367</v>
      </c>
      <c r="M666" s="179">
        <v>6</v>
      </c>
      <c r="N666" s="179">
        <v>2</v>
      </c>
      <c r="O666" s="179">
        <f t="shared" ref="O666" si="309">M666*N666</f>
        <v>12</v>
      </c>
      <c r="P666" s="144" t="str">
        <f t="shared" ref="P666" si="310">IF(OR(O666="",O666=0),"",IF(O666&lt;5,"B",IF(O666&lt;9,"M",IF(O666&lt;21,"A","MA"))))</f>
        <v>A</v>
      </c>
      <c r="Q666" s="178">
        <v>25</v>
      </c>
      <c r="R666" s="150">
        <f t="shared" ref="R666" si="311">O666*Q666</f>
        <v>300</v>
      </c>
      <c r="S666" s="145" t="str">
        <f t="shared" ref="S666:S673" si="312">IF(R666="","",IF(AND(R666&gt;=600,R666&lt;=4000),"I",IF(AND(R666&gt;=150,R666&lt;=500),"II",IF(AND(R666&gt;=40,R666&lt;=120),"III",IF(OR(R666&lt;=20,R666&gt;=0),"IV")))))</f>
        <v>II</v>
      </c>
      <c r="T666" s="146" t="s">
        <v>103</v>
      </c>
      <c r="U666" s="177" t="s">
        <v>190</v>
      </c>
      <c r="V666" s="179">
        <v>11</v>
      </c>
      <c r="W666" s="177" t="s">
        <v>105</v>
      </c>
      <c r="X666" s="179" t="s">
        <v>106</v>
      </c>
      <c r="Y666" s="179" t="s">
        <v>106</v>
      </c>
      <c r="Z666" s="179" t="s">
        <v>106</v>
      </c>
      <c r="AA666" s="173" t="s">
        <v>368</v>
      </c>
      <c r="AB666" s="179" t="s">
        <v>106</v>
      </c>
      <c r="AC666" s="422" t="s">
        <v>362</v>
      </c>
      <c r="AD666" s="423"/>
      <c r="AE666" s="433"/>
    </row>
    <row r="667" spans="1:31" s="223" customFormat="1" ht="198.75" hidden="1" customHeight="1">
      <c r="A667" s="188" t="s">
        <v>567</v>
      </c>
      <c r="B667" s="189" t="s">
        <v>92</v>
      </c>
      <c r="C667" s="190" t="s">
        <v>672</v>
      </c>
      <c r="D667" s="190" t="s">
        <v>673</v>
      </c>
      <c r="E667" s="190" t="s">
        <v>674</v>
      </c>
      <c r="F667" s="156" t="s">
        <v>96</v>
      </c>
      <c r="G667" s="142" t="s">
        <v>369</v>
      </c>
      <c r="H667" s="160" t="s">
        <v>370</v>
      </c>
      <c r="I667" s="160" t="s">
        <v>371</v>
      </c>
      <c r="J667" s="153" t="s">
        <v>372</v>
      </c>
      <c r="K667" s="153" t="s">
        <v>100</v>
      </c>
      <c r="L667" s="153" t="s">
        <v>100</v>
      </c>
      <c r="M667" s="149">
        <v>2</v>
      </c>
      <c r="N667" s="149">
        <v>3</v>
      </c>
      <c r="O667" s="176">
        <v>6</v>
      </c>
      <c r="P667" s="144" t="s">
        <v>153</v>
      </c>
      <c r="Q667" s="149">
        <v>10</v>
      </c>
      <c r="R667" s="150">
        <v>60</v>
      </c>
      <c r="S667" s="101" t="str">
        <f t="shared" si="312"/>
        <v>III</v>
      </c>
      <c r="T667" s="152" t="s">
        <v>139</v>
      </c>
      <c r="U667" s="152" t="s">
        <v>373</v>
      </c>
      <c r="V667" s="179">
        <v>11</v>
      </c>
      <c r="W667" s="175" t="s">
        <v>105</v>
      </c>
      <c r="X667" s="153" t="s">
        <v>106</v>
      </c>
      <c r="Y667" s="153" t="s">
        <v>106</v>
      </c>
      <c r="Z667" s="153" t="s">
        <v>106</v>
      </c>
      <c r="AA667" s="153" t="s">
        <v>374</v>
      </c>
      <c r="AB667" s="176" t="s">
        <v>106</v>
      </c>
      <c r="AC667" s="436" t="s">
        <v>256</v>
      </c>
      <c r="AD667" s="436"/>
      <c r="AE667" s="436"/>
    </row>
    <row r="668" spans="1:31" ht="198.75" hidden="1" customHeight="1">
      <c r="A668" s="188" t="s">
        <v>567</v>
      </c>
      <c r="B668" s="189" t="s">
        <v>92</v>
      </c>
      <c r="C668" s="190" t="s">
        <v>672</v>
      </c>
      <c r="D668" s="190" t="s">
        <v>673</v>
      </c>
      <c r="E668" s="190" t="s">
        <v>674</v>
      </c>
      <c r="F668" s="156" t="s">
        <v>96</v>
      </c>
      <c r="G668" s="142" t="s">
        <v>375</v>
      </c>
      <c r="H668" s="160" t="s">
        <v>376</v>
      </c>
      <c r="I668" s="160" t="s">
        <v>377</v>
      </c>
      <c r="J668" s="153" t="s">
        <v>378</v>
      </c>
      <c r="K668" s="153" t="s">
        <v>100</v>
      </c>
      <c r="L668" s="153" t="s">
        <v>100</v>
      </c>
      <c r="M668" s="149">
        <v>2</v>
      </c>
      <c r="N668" s="149">
        <v>3</v>
      </c>
      <c r="O668" s="176">
        <v>6</v>
      </c>
      <c r="P668" s="144" t="s">
        <v>153</v>
      </c>
      <c r="Q668" s="149">
        <v>10</v>
      </c>
      <c r="R668" s="150">
        <v>60</v>
      </c>
      <c r="S668" s="101" t="str">
        <f t="shared" si="312"/>
        <v>III</v>
      </c>
      <c r="T668" s="152" t="s">
        <v>139</v>
      </c>
      <c r="U668" s="152" t="s">
        <v>379</v>
      </c>
      <c r="V668" s="179">
        <v>11</v>
      </c>
      <c r="W668" s="175" t="s">
        <v>105</v>
      </c>
      <c r="X668" s="153" t="s">
        <v>106</v>
      </c>
      <c r="Y668" s="153" t="s">
        <v>106</v>
      </c>
      <c r="Z668" s="153" t="s">
        <v>106</v>
      </c>
      <c r="AA668" s="153" t="s">
        <v>380</v>
      </c>
      <c r="AB668" s="176" t="s">
        <v>106</v>
      </c>
      <c r="AC668" s="436" t="s">
        <v>256</v>
      </c>
      <c r="AD668" s="436"/>
      <c r="AE668" s="436"/>
    </row>
    <row r="669" spans="1:31" ht="198.75" hidden="1" customHeight="1">
      <c r="A669" s="188" t="s">
        <v>567</v>
      </c>
      <c r="B669" s="189" t="s">
        <v>92</v>
      </c>
      <c r="C669" s="190" t="s">
        <v>672</v>
      </c>
      <c r="D669" s="190" t="s">
        <v>673</v>
      </c>
      <c r="E669" s="190" t="s">
        <v>674</v>
      </c>
      <c r="F669" s="156" t="s">
        <v>96</v>
      </c>
      <c r="G669" s="142" t="s">
        <v>381</v>
      </c>
      <c r="H669" s="160" t="s">
        <v>382</v>
      </c>
      <c r="I669" s="160" t="s">
        <v>383</v>
      </c>
      <c r="J669" s="153" t="s">
        <v>100</v>
      </c>
      <c r="K669" s="153" t="s">
        <v>100</v>
      </c>
      <c r="L669" s="153" t="s">
        <v>100</v>
      </c>
      <c r="M669" s="149">
        <v>2</v>
      </c>
      <c r="N669" s="149">
        <v>2</v>
      </c>
      <c r="O669" s="176">
        <v>4</v>
      </c>
      <c r="P669" s="144" t="s">
        <v>183</v>
      </c>
      <c r="Q669" s="149">
        <v>25</v>
      </c>
      <c r="R669" s="150">
        <v>100</v>
      </c>
      <c r="S669" s="101" t="str">
        <f t="shared" si="312"/>
        <v>III</v>
      </c>
      <c r="T669" s="152" t="s">
        <v>139</v>
      </c>
      <c r="U669" s="152" t="s">
        <v>384</v>
      </c>
      <c r="V669" s="179">
        <v>11</v>
      </c>
      <c r="W669" s="175" t="s">
        <v>105</v>
      </c>
      <c r="X669" s="153" t="s">
        <v>106</v>
      </c>
      <c r="Y669" s="153" t="s">
        <v>106</v>
      </c>
      <c r="Z669" s="153" t="s">
        <v>106</v>
      </c>
      <c r="AA669" s="153" t="s">
        <v>385</v>
      </c>
      <c r="AB669" s="176" t="s">
        <v>106</v>
      </c>
      <c r="AC669" s="436" t="s">
        <v>256</v>
      </c>
      <c r="AD669" s="436"/>
      <c r="AE669" s="436"/>
    </row>
    <row r="670" spans="1:31" ht="198.75" hidden="1" customHeight="1">
      <c r="A670" s="188" t="s">
        <v>567</v>
      </c>
      <c r="B670" s="189" t="s">
        <v>92</v>
      </c>
      <c r="C670" s="190" t="s">
        <v>672</v>
      </c>
      <c r="D670" s="190" t="s">
        <v>673</v>
      </c>
      <c r="E670" s="190" t="s">
        <v>674</v>
      </c>
      <c r="F670" s="156" t="s">
        <v>96</v>
      </c>
      <c r="G670" s="142" t="s">
        <v>386</v>
      </c>
      <c r="H670" s="158" t="s">
        <v>269</v>
      </c>
      <c r="I670" s="174" t="s">
        <v>387</v>
      </c>
      <c r="J670" s="162" t="s">
        <v>100</v>
      </c>
      <c r="K670" s="162" t="s">
        <v>100</v>
      </c>
      <c r="L670" s="174" t="s">
        <v>100</v>
      </c>
      <c r="M670" s="147">
        <v>2</v>
      </c>
      <c r="N670" s="147">
        <v>3</v>
      </c>
      <c r="O670" s="144">
        <v>4</v>
      </c>
      <c r="P670" s="144" t="s">
        <v>183</v>
      </c>
      <c r="Q670" s="147">
        <v>25</v>
      </c>
      <c r="R670" s="150">
        <v>100</v>
      </c>
      <c r="S670" s="101" t="str">
        <f t="shared" si="312"/>
        <v>III</v>
      </c>
      <c r="T670" s="146" t="s">
        <v>139</v>
      </c>
      <c r="U670" s="175" t="s">
        <v>273</v>
      </c>
      <c r="V670" s="179">
        <v>11</v>
      </c>
      <c r="W670" s="175" t="s">
        <v>105</v>
      </c>
      <c r="X670" s="176" t="s">
        <v>106</v>
      </c>
      <c r="Y670" s="176" t="s">
        <v>106</v>
      </c>
      <c r="Z670" s="175" t="s">
        <v>388</v>
      </c>
      <c r="AA670" s="175" t="s">
        <v>389</v>
      </c>
      <c r="AB670" s="176" t="s">
        <v>106</v>
      </c>
      <c r="AC670" s="436" t="s">
        <v>256</v>
      </c>
      <c r="AD670" s="436"/>
      <c r="AE670" s="436"/>
    </row>
    <row r="671" spans="1:31" ht="229.5" hidden="1" customHeight="1">
      <c r="A671" s="188" t="s">
        <v>567</v>
      </c>
      <c r="B671" s="189" t="s">
        <v>92</v>
      </c>
      <c r="C671" s="190" t="s">
        <v>672</v>
      </c>
      <c r="D671" s="190" t="s">
        <v>673</v>
      </c>
      <c r="E671" s="190" t="s">
        <v>674</v>
      </c>
      <c r="F671" s="156" t="s">
        <v>96</v>
      </c>
      <c r="G671" s="142" t="s">
        <v>390</v>
      </c>
      <c r="H671" s="158" t="s">
        <v>269</v>
      </c>
      <c r="I671" s="174" t="s">
        <v>387</v>
      </c>
      <c r="J671" s="162" t="s">
        <v>100</v>
      </c>
      <c r="K671" s="162" t="s">
        <v>100</v>
      </c>
      <c r="L671" s="174" t="s">
        <v>100</v>
      </c>
      <c r="M671" s="147">
        <v>2</v>
      </c>
      <c r="N671" s="147">
        <v>3</v>
      </c>
      <c r="O671" s="144">
        <v>4</v>
      </c>
      <c r="P671" s="144" t="s">
        <v>183</v>
      </c>
      <c r="Q671" s="147">
        <v>25</v>
      </c>
      <c r="R671" s="150">
        <v>100</v>
      </c>
      <c r="S671" s="101" t="str">
        <f t="shared" si="312"/>
        <v>III</v>
      </c>
      <c r="T671" s="146" t="s">
        <v>139</v>
      </c>
      <c r="U671" s="175" t="s">
        <v>273</v>
      </c>
      <c r="V671" s="179">
        <v>11</v>
      </c>
      <c r="W671" s="175" t="s">
        <v>105</v>
      </c>
      <c r="X671" s="176" t="s">
        <v>106</v>
      </c>
      <c r="Y671" s="176" t="s">
        <v>106</v>
      </c>
      <c r="Z671" s="175" t="s">
        <v>388</v>
      </c>
      <c r="AA671" s="175" t="s">
        <v>389</v>
      </c>
      <c r="AB671" s="176" t="s">
        <v>106</v>
      </c>
      <c r="AC671" s="436" t="s">
        <v>256</v>
      </c>
      <c r="AD671" s="436"/>
      <c r="AE671" s="436"/>
    </row>
    <row r="672" spans="1:31" ht="198.75" hidden="1" customHeight="1">
      <c r="A672" s="188" t="s">
        <v>567</v>
      </c>
      <c r="B672" s="189" t="s">
        <v>92</v>
      </c>
      <c r="C672" s="190" t="s">
        <v>672</v>
      </c>
      <c r="D672" s="190" t="s">
        <v>673</v>
      </c>
      <c r="E672" s="190" t="s">
        <v>674</v>
      </c>
      <c r="F672" s="217" t="s">
        <v>130</v>
      </c>
      <c r="G672" s="218" t="s">
        <v>391</v>
      </c>
      <c r="H672" s="219" t="s">
        <v>392</v>
      </c>
      <c r="I672" s="220" t="s">
        <v>393</v>
      </c>
      <c r="J672" s="175" t="s">
        <v>394</v>
      </c>
      <c r="K672" s="217" t="s">
        <v>395</v>
      </c>
      <c r="L672" s="176" t="s">
        <v>100</v>
      </c>
      <c r="M672" s="176">
        <v>6</v>
      </c>
      <c r="N672" s="176">
        <v>2</v>
      </c>
      <c r="O672" s="176">
        <v>12</v>
      </c>
      <c r="P672" s="144" t="s">
        <v>282</v>
      </c>
      <c r="Q672" s="213">
        <v>25</v>
      </c>
      <c r="R672" s="150">
        <v>300</v>
      </c>
      <c r="S672" s="101" t="str">
        <f t="shared" si="312"/>
        <v>II</v>
      </c>
      <c r="T672" s="146" t="s">
        <v>103</v>
      </c>
      <c r="U672" s="217" t="s">
        <v>396</v>
      </c>
      <c r="V672" s="179">
        <v>11</v>
      </c>
      <c r="W672" s="175" t="s">
        <v>105</v>
      </c>
      <c r="X672" s="176" t="s">
        <v>106</v>
      </c>
      <c r="Y672" s="176" t="s">
        <v>106</v>
      </c>
      <c r="Z672" s="175" t="s">
        <v>397</v>
      </c>
      <c r="AA672" s="269" t="s">
        <v>398</v>
      </c>
      <c r="AB672" s="176" t="s">
        <v>106</v>
      </c>
      <c r="AC672" s="436" t="s">
        <v>256</v>
      </c>
      <c r="AD672" s="436"/>
      <c r="AE672" s="436"/>
    </row>
    <row r="673" spans="1:31" ht="144" hidden="1" customHeight="1">
      <c r="A673" s="188" t="s">
        <v>567</v>
      </c>
      <c r="B673" s="189" t="s">
        <v>92</v>
      </c>
      <c r="C673" s="190" t="s">
        <v>672</v>
      </c>
      <c r="D673" s="190" t="s">
        <v>673</v>
      </c>
      <c r="E673" s="190" t="s">
        <v>674</v>
      </c>
      <c r="F673" s="217" t="s">
        <v>130</v>
      </c>
      <c r="G673" s="218" t="s">
        <v>399</v>
      </c>
      <c r="H673" s="219" t="s">
        <v>400</v>
      </c>
      <c r="I673" s="220" t="s">
        <v>401</v>
      </c>
      <c r="J673" s="175" t="s">
        <v>402</v>
      </c>
      <c r="K673" s="217" t="s">
        <v>395</v>
      </c>
      <c r="L673" s="175" t="s">
        <v>403</v>
      </c>
      <c r="M673" s="176">
        <v>6</v>
      </c>
      <c r="N673" s="176">
        <v>2</v>
      </c>
      <c r="O673" s="176">
        <v>12</v>
      </c>
      <c r="P673" s="144" t="s">
        <v>282</v>
      </c>
      <c r="Q673" s="213">
        <v>25</v>
      </c>
      <c r="R673" s="150">
        <v>300</v>
      </c>
      <c r="S673" s="101" t="str">
        <f t="shared" si="312"/>
        <v>II</v>
      </c>
      <c r="T673" s="146" t="s">
        <v>103</v>
      </c>
      <c r="U673" s="217" t="s">
        <v>396</v>
      </c>
      <c r="V673" s="179">
        <v>11</v>
      </c>
      <c r="W673" s="175" t="s">
        <v>105</v>
      </c>
      <c r="X673" s="176" t="s">
        <v>106</v>
      </c>
      <c r="Y673" s="176" t="s">
        <v>106</v>
      </c>
      <c r="Z673" s="175" t="s">
        <v>397</v>
      </c>
      <c r="AA673" s="269" t="s">
        <v>398</v>
      </c>
      <c r="AB673" s="176" t="s">
        <v>106</v>
      </c>
      <c r="AC673" s="422" t="s">
        <v>142</v>
      </c>
      <c r="AD673" s="423"/>
      <c r="AE673" s="433"/>
    </row>
    <row r="674" spans="1:31" ht="142.5" hidden="1" customHeight="1">
      <c r="A674" s="188" t="s">
        <v>567</v>
      </c>
      <c r="B674" s="189" t="s">
        <v>92</v>
      </c>
      <c r="C674" s="190" t="s">
        <v>672</v>
      </c>
      <c r="D674" s="190" t="s">
        <v>673</v>
      </c>
      <c r="E674" s="190" t="s">
        <v>674</v>
      </c>
      <c r="F674" s="217" t="s">
        <v>130</v>
      </c>
      <c r="G674" s="218" t="s">
        <v>399</v>
      </c>
      <c r="H674" s="219" t="s">
        <v>404</v>
      </c>
      <c r="I674" s="220" t="s">
        <v>405</v>
      </c>
      <c r="J674" s="175" t="s">
        <v>406</v>
      </c>
      <c r="K674" s="148" t="s">
        <v>407</v>
      </c>
      <c r="L674" s="148" t="s">
        <v>100</v>
      </c>
      <c r="M674" s="147">
        <v>2</v>
      </c>
      <c r="N674" s="147">
        <v>3</v>
      </c>
      <c r="O674" s="144">
        <v>6</v>
      </c>
      <c r="P674" s="144" t="s">
        <v>153</v>
      </c>
      <c r="Q674" s="147">
        <v>10</v>
      </c>
      <c r="R674" s="144">
        <v>60</v>
      </c>
      <c r="S674" s="101" t="str">
        <f t="shared" si="291"/>
        <v>III</v>
      </c>
      <c r="T674" s="146" t="s">
        <v>139</v>
      </c>
      <c r="U674" s="148" t="s">
        <v>140</v>
      </c>
      <c r="V674" s="179">
        <v>11</v>
      </c>
      <c r="W674" s="148" t="s">
        <v>105</v>
      </c>
      <c r="X674" s="148" t="s">
        <v>106</v>
      </c>
      <c r="Y674" s="148" t="s">
        <v>106</v>
      </c>
      <c r="Z674" s="148" t="s">
        <v>106</v>
      </c>
      <c r="AA674" s="148" t="s">
        <v>333</v>
      </c>
      <c r="AB674" s="148" t="s">
        <v>106</v>
      </c>
      <c r="AC674" s="422" t="s">
        <v>142</v>
      </c>
      <c r="AD674" s="423"/>
      <c r="AE674" s="433"/>
    </row>
    <row r="675" spans="1:31" ht="131.25" customHeight="1">
      <c r="A675" s="188" t="s">
        <v>567</v>
      </c>
      <c r="B675" s="189" t="s">
        <v>92</v>
      </c>
      <c r="C675" s="190" t="s">
        <v>626</v>
      </c>
      <c r="D675" s="190" t="s">
        <v>691</v>
      </c>
      <c r="E675" s="190" t="s">
        <v>692</v>
      </c>
      <c r="F675" s="6" t="s">
        <v>96</v>
      </c>
      <c r="G675" s="191" t="s">
        <v>411</v>
      </c>
      <c r="H675" s="172" t="s">
        <v>98</v>
      </c>
      <c r="I675" s="171" t="s">
        <v>99</v>
      </c>
      <c r="J675" s="4" t="s">
        <v>100</v>
      </c>
      <c r="K675" s="4" t="s">
        <v>101</v>
      </c>
      <c r="L675" s="4" t="s">
        <v>102</v>
      </c>
      <c r="M675" s="5">
        <v>6</v>
      </c>
      <c r="N675" s="5">
        <v>3</v>
      </c>
      <c r="O675" s="100">
        <f t="shared" ref="O675" si="313">M675*N675</f>
        <v>18</v>
      </c>
      <c r="P675" s="100" t="str">
        <f t="shared" ref="P675" si="314">IF(OR(O675="",O675=0),"",IF(O675&lt;5,"B",IF(O675&lt;9,"M",IF(O675&lt;21,"A","MA"))))</f>
        <v>A</v>
      </c>
      <c r="Q675" s="5">
        <v>25</v>
      </c>
      <c r="R675" s="100">
        <f t="shared" ref="R675" si="315">O675*Q675</f>
        <v>450</v>
      </c>
      <c r="S675" s="101" t="str">
        <f t="shared" si="291"/>
        <v>II</v>
      </c>
      <c r="T675" s="6" t="s">
        <v>103</v>
      </c>
      <c r="U675" s="4" t="s">
        <v>104</v>
      </c>
      <c r="V675" s="179">
        <v>25</v>
      </c>
      <c r="W675" s="4" t="s">
        <v>105</v>
      </c>
      <c r="X675" s="4" t="s">
        <v>106</v>
      </c>
      <c r="Y675" s="4" t="s">
        <v>106</v>
      </c>
      <c r="Z675" s="4" t="s">
        <v>106</v>
      </c>
      <c r="AA675" s="171" t="s">
        <v>107</v>
      </c>
      <c r="AB675" s="4" t="s">
        <v>108</v>
      </c>
      <c r="AC675" s="434" t="s">
        <v>109</v>
      </c>
      <c r="AD675" s="434"/>
      <c r="AE675" s="451"/>
    </row>
    <row r="676" spans="1:31" ht="74.25" customHeight="1">
      <c r="A676" s="188" t="s">
        <v>567</v>
      </c>
      <c r="B676" s="189" t="s">
        <v>92</v>
      </c>
      <c r="C676" s="190" t="s">
        <v>693</v>
      </c>
      <c r="D676" s="190" t="s">
        <v>691</v>
      </c>
      <c r="E676" s="190" t="s">
        <v>692</v>
      </c>
      <c r="F676" s="4" t="s">
        <v>96</v>
      </c>
      <c r="G676" s="191" t="s">
        <v>694</v>
      </c>
      <c r="H676" s="154" t="s">
        <v>112</v>
      </c>
      <c r="I676" s="173" t="s">
        <v>113</v>
      </c>
      <c r="J676" s="177" t="s">
        <v>114</v>
      </c>
      <c r="K676" s="177" t="s">
        <v>115</v>
      </c>
      <c r="L676" s="157" t="s">
        <v>116</v>
      </c>
      <c r="M676" s="178">
        <v>6</v>
      </c>
      <c r="N676" s="178">
        <v>3</v>
      </c>
      <c r="O676" s="178">
        <f>M676*N676</f>
        <v>18</v>
      </c>
      <c r="P676" s="192" t="str">
        <f>IF(OR(O676="",O676=0),"",IF(O676&lt;5,"B",IF(O676&lt;9,"M",IF(O676&lt;21,"A","MA"))))</f>
        <v>A</v>
      </c>
      <c r="Q676" s="178">
        <v>25</v>
      </c>
      <c r="R676" s="178">
        <f>O676*Q676</f>
        <v>450</v>
      </c>
      <c r="S676" s="145" t="str">
        <f>IF(R676="","",IF(AND(R676&gt;=600,R676&lt;=4000),"I",IF(AND(R676&gt;=150,R676&lt;=500),"II",IF(AND(R676&gt;=40,R676&lt;=120),"III",IF(OR(R676&lt;=20,R676&gt;=0),"IV")))))</f>
        <v>II</v>
      </c>
      <c r="T676" s="148" t="s">
        <v>103</v>
      </c>
      <c r="U676" s="157" t="s">
        <v>117</v>
      </c>
      <c r="V676" s="179">
        <v>25</v>
      </c>
      <c r="W676" s="177" t="s">
        <v>105</v>
      </c>
      <c r="X676" s="179" t="s">
        <v>106</v>
      </c>
      <c r="Y676" s="179" t="s">
        <v>106</v>
      </c>
      <c r="Z676" s="177" t="s">
        <v>106</v>
      </c>
      <c r="AA676" s="173" t="s">
        <v>118</v>
      </c>
      <c r="AB676" s="177" t="s">
        <v>108</v>
      </c>
      <c r="AC676" s="435" t="s">
        <v>109</v>
      </c>
      <c r="AD676" s="435"/>
      <c r="AE676" s="443"/>
    </row>
    <row r="677" spans="1:31" ht="147" customHeight="1">
      <c r="A677" s="188" t="s">
        <v>567</v>
      </c>
      <c r="B677" s="189" t="s">
        <v>92</v>
      </c>
      <c r="C677" s="190" t="s">
        <v>693</v>
      </c>
      <c r="D677" s="190" t="s">
        <v>691</v>
      </c>
      <c r="E677" s="190" t="s">
        <v>692</v>
      </c>
      <c r="F677" s="6" t="s">
        <v>96</v>
      </c>
      <c r="G677" s="191" t="s">
        <v>119</v>
      </c>
      <c r="H677" s="154" t="s">
        <v>120</v>
      </c>
      <c r="I677" s="173" t="s">
        <v>121</v>
      </c>
      <c r="J677" s="177" t="s">
        <v>122</v>
      </c>
      <c r="K677" s="177" t="s">
        <v>100</v>
      </c>
      <c r="L677" s="157" t="s">
        <v>123</v>
      </c>
      <c r="M677" s="178">
        <v>6</v>
      </c>
      <c r="N677" s="178">
        <v>3</v>
      </c>
      <c r="O677" s="178">
        <f t="shared" ref="O677" si="316">M677*N677</f>
        <v>18</v>
      </c>
      <c r="P677" s="144" t="str">
        <f t="shared" ref="P677" si="317">IF(OR(O677="",O677=0),"",IF(O677&lt;5,"B",IF(O677&lt;9,"M",IF(O677&lt;21,"A","MA"))))</f>
        <v>A</v>
      </c>
      <c r="Q677" s="178">
        <v>25</v>
      </c>
      <c r="R677" s="178">
        <f t="shared" ref="R677" si="318">O677*Q677</f>
        <v>450</v>
      </c>
      <c r="S677" s="145" t="str">
        <f t="shared" ref="S677" si="319">IF(R677="","",IF(AND(R677&gt;=600,R677&lt;=4000),"I",IF(AND(R677&gt;=150,R677&lt;=500),"II",IF(AND(R677&gt;=40,R677&lt;=120),"III",IF(OR(R677&lt;=20,R677&gt;=0),"IV")))))</f>
        <v>II</v>
      </c>
      <c r="T677" s="146" t="s">
        <v>103</v>
      </c>
      <c r="U677" s="164" t="s">
        <v>117</v>
      </c>
      <c r="V677" s="179">
        <v>25</v>
      </c>
      <c r="W677" s="177" t="s">
        <v>105</v>
      </c>
      <c r="X677" s="179" t="s">
        <v>106</v>
      </c>
      <c r="Y677" s="179" t="s">
        <v>106</v>
      </c>
      <c r="Z677" s="177" t="s">
        <v>106</v>
      </c>
      <c r="AA677" s="173" t="s">
        <v>124</v>
      </c>
      <c r="AB677" s="177" t="s">
        <v>108</v>
      </c>
      <c r="AC677" s="444" t="s">
        <v>109</v>
      </c>
      <c r="AD677" s="435"/>
      <c r="AE677" s="443"/>
    </row>
    <row r="678" spans="1:31" ht="74.25" customHeight="1">
      <c r="A678" s="188" t="s">
        <v>567</v>
      </c>
      <c r="B678" s="189" t="s">
        <v>92</v>
      </c>
      <c r="C678" s="190" t="s">
        <v>693</v>
      </c>
      <c r="D678" s="190" t="s">
        <v>691</v>
      </c>
      <c r="E678" s="190" t="s">
        <v>692</v>
      </c>
      <c r="F678" s="4" t="s">
        <v>96</v>
      </c>
      <c r="G678" s="191" t="s">
        <v>695</v>
      </c>
      <c r="H678" s="154" t="s">
        <v>126</v>
      </c>
      <c r="I678" s="173" t="s">
        <v>127</v>
      </c>
      <c r="J678" s="177" t="s">
        <v>100</v>
      </c>
      <c r="K678" s="177" t="s">
        <v>100</v>
      </c>
      <c r="L678" s="157" t="s">
        <v>123</v>
      </c>
      <c r="M678" s="178">
        <v>6</v>
      </c>
      <c r="N678" s="178">
        <v>3</v>
      </c>
      <c r="O678" s="178">
        <f>M678*N678</f>
        <v>18</v>
      </c>
      <c r="P678" s="192" t="str">
        <f>IF(OR(O678="",O678=0),"",IF(O678&lt;5,"B",IF(O678&lt;9,"M",IF(O678&lt;21,"A","MA"))))</f>
        <v>A</v>
      </c>
      <c r="Q678" s="178">
        <v>25</v>
      </c>
      <c r="R678" s="178">
        <f>O678*Q678</f>
        <v>450</v>
      </c>
      <c r="S678" s="145" t="str">
        <f>IF(R678="","",IF(AND(R678&gt;=600,R678&lt;=4000),"I",IF(AND(R678&gt;=150,R678&lt;=500),"II",IF(AND(R678&gt;=40,R678&lt;=120),"III",IF(OR(R678&lt;=20,R678&gt;=0),"IV")))))</f>
        <v>II</v>
      </c>
      <c r="T678" s="148" t="s">
        <v>103</v>
      </c>
      <c r="U678" s="157" t="s">
        <v>117</v>
      </c>
      <c r="V678" s="179">
        <v>25</v>
      </c>
      <c r="W678" s="177" t="s">
        <v>105</v>
      </c>
      <c r="X678" s="179" t="s">
        <v>106</v>
      </c>
      <c r="Y678" s="179" t="s">
        <v>106</v>
      </c>
      <c r="Z678" s="177" t="s">
        <v>106</v>
      </c>
      <c r="AA678" s="173" t="s">
        <v>129</v>
      </c>
      <c r="AB678" s="177" t="s">
        <v>696</v>
      </c>
      <c r="AC678" s="444" t="s">
        <v>109</v>
      </c>
      <c r="AD678" s="435"/>
      <c r="AE678" s="443"/>
    </row>
    <row r="679" spans="1:31" ht="147" customHeight="1">
      <c r="A679" s="188" t="s">
        <v>567</v>
      </c>
      <c r="B679" s="189" t="s">
        <v>92</v>
      </c>
      <c r="C679" s="190" t="s">
        <v>693</v>
      </c>
      <c r="D679" s="190" t="s">
        <v>691</v>
      </c>
      <c r="E679" s="190" t="s">
        <v>692</v>
      </c>
      <c r="F679" s="4" t="s">
        <v>130</v>
      </c>
      <c r="G679" s="191" t="s">
        <v>697</v>
      </c>
      <c r="H679" s="172" t="s">
        <v>136</v>
      </c>
      <c r="I679" s="158" t="s">
        <v>137</v>
      </c>
      <c r="J679" s="148" t="s">
        <v>100</v>
      </c>
      <c r="K679" s="148" t="s">
        <v>100</v>
      </c>
      <c r="L679" s="157" t="s">
        <v>123</v>
      </c>
      <c r="M679" s="193">
        <v>2</v>
      </c>
      <c r="N679" s="193">
        <v>3</v>
      </c>
      <c r="O679" s="192">
        <f>M679*N679</f>
        <v>6</v>
      </c>
      <c r="P679" s="192" t="str">
        <f>IF(OR(O679="",O679=0),"",IF(O679&lt;5,"B",IF(O679&lt;9,"M",IF(O679&lt;21,"A","MA"))))</f>
        <v>M</v>
      </c>
      <c r="Q679" s="193">
        <v>10</v>
      </c>
      <c r="R679" s="192">
        <f>O679*Q679</f>
        <v>60</v>
      </c>
      <c r="S679" s="145" t="str">
        <f>IF(R679="","",IF(AND(R679&gt;=600,R679&lt;=4000),"I",IF(AND(R679&gt;=150,R679&lt;=500),"II",IF(AND(R679&gt;=40,R679&lt;=120),"III",IF(OR(R679&lt;=20,R679&gt;=0),"IV")))))</f>
        <v>III</v>
      </c>
      <c r="T679" s="148" t="s">
        <v>139</v>
      </c>
      <c r="U679" s="148" t="s">
        <v>633</v>
      </c>
      <c r="V679" s="179">
        <v>25</v>
      </c>
      <c r="W679" s="148" t="s">
        <v>105</v>
      </c>
      <c r="X679" s="148" t="s">
        <v>106</v>
      </c>
      <c r="Y679" s="148" t="s">
        <v>106</v>
      </c>
      <c r="Z679" s="148" t="s">
        <v>106</v>
      </c>
      <c r="AA679" s="148" t="s">
        <v>106</v>
      </c>
      <c r="AB679" s="177" t="s">
        <v>698</v>
      </c>
      <c r="AC679" s="422" t="s">
        <v>142</v>
      </c>
      <c r="AD679" s="423"/>
      <c r="AE679" s="433"/>
    </row>
    <row r="680" spans="1:31" ht="89.25" customHeight="1">
      <c r="A680" s="188" t="s">
        <v>567</v>
      </c>
      <c r="B680" s="189" t="s">
        <v>92</v>
      </c>
      <c r="C680" s="190" t="s">
        <v>693</v>
      </c>
      <c r="D680" s="190" t="s">
        <v>691</v>
      </c>
      <c r="E680" s="190" t="s">
        <v>692</v>
      </c>
      <c r="F680" s="156" t="s">
        <v>96</v>
      </c>
      <c r="G680" s="142" t="s">
        <v>699</v>
      </c>
      <c r="H680" s="158" t="s">
        <v>144</v>
      </c>
      <c r="I680" s="158" t="s">
        <v>145</v>
      </c>
      <c r="J680" s="148" t="s">
        <v>100</v>
      </c>
      <c r="K680" s="148" t="s">
        <v>152</v>
      </c>
      <c r="L680" s="148" t="s">
        <v>147</v>
      </c>
      <c r="M680" s="147">
        <v>2</v>
      </c>
      <c r="N680" s="147">
        <v>3</v>
      </c>
      <c r="O680" s="144">
        <v>6</v>
      </c>
      <c r="P680" s="144" t="s">
        <v>153</v>
      </c>
      <c r="Q680" s="147">
        <v>10</v>
      </c>
      <c r="R680" s="144">
        <v>60</v>
      </c>
      <c r="S680" s="145" t="s">
        <v>154</v>
      </c>
      <c r="T680" s="146" t="s">
        <v>139</v>
      </c>
      <c r="U680" s="148" t="s">
        <v>148</v>
      </c>
      <c r="V680" s="179">
        <v>25</v>
      </c>
      <c r="W680" s="175" t="s">
        <v>105</v>
      </c>
      <c r="X680" s="148" t="s">
        <v>106</v>
      </c>
      <c r="Y680" s="148" t="s">
        <v>106</v>
      </c>
      <c r="Z680" s="148" t="s">
        <v>106</v>
      </c>
      <c r="AA680" s="148" t="s">
        <v>155</v>
      </c>
      <c r="AB680" s="148" t="s">
        <v>106</v>
      </c>
      <c r="AC680" s="422" t="s">
        <v>142</v>
      </c>
      <c r="AD680" s="423"/>
      <c r="AE680" s="433"/>
    </row>
    <row r="681" spans="1:31" ht="89.25" customHeight="1">
      <c r="A681" s="188" t="s">
        <v>567</v>
      </c>
      <c r="B681" s="189" t="s">
        <v>92</v>
      </c>
      <c r="C681" s="190" t="s">
        <v>693</v>
      </c>
      <c r="D681" s="190" t="s">
        <v>691</v>
      </c>
      <c r="E681" s="190" t="s">
        <v>692</v>
      </c>
      <c r="F681" s="156" t="s">
        <v>96</v>
      </c>
      <c r="G681" s="142" t="s">
        <v>700</v>
      </c>
      <c r="H681" s="158" t="s">
        <v>158</v>
      </c>
      <c r="I681" s="158" t="s">
        <v>159</v>
      </c>
      <c r="J681" s="148" t="s">
        <v>100</v>
      </c>
      <c r="K681" s="148" t="s">
        <v>160</v>
      </c>
      <c r="L681" s="148" t="s">
        <v>100</v>
      </c>
      <c r="M681" s="147">
        <v>2</v>
      </c>
      <c r="N681" s="147">
        <v>3</v>
      </c>
      <c r="O681" s="144">
        <v>6</v>
      </c>
      <c r="P681" s="144" t="s">
        <v>153</v>
      </c>
      <c r="Q681" s="147">
        <v>25</v>
      </c>
      <c r="R681" s="144">
        <v>150</v>
      </c>
      <c r="S681" s="145" t="s">
        <v>161</v>
      </c>
      <c r="T681" s="146" t="s">
        <v>103</v>
      </c>
      <c r="U681" s="148" t="s">
        <v>162</v>
      </c>
      <c r="V681" s="179">
        <v>25</v>
      </c>
      <c r="W681" s="175" t="s">
        <v>105</v>
      </c>
      <c r="X681" s="148" t="s">
        <v>106</v>
      </c>
      <c r="Y681" s="148" t="s">
        <v>106</v>
      </c>
      <c r="Z681" s="148" t="s">
        <v>163</v>
      </c>
      <c r="AA681" s="148" t="s">
        <v>164</v>
      </c>
      <c r="AB681" s="148" t="s">
        <v>106</v>
      </c>
      <c r="AC681" s="422" t="s">
        <v>142</v>
      </c>
      <c r="AD681" s="423"/>
      <c r="AE681" s="433"/>
    </row>
    <row r="682" spans="1:31" ht="124.5" customHeight="1">
      <c r="A682" s="188" t="s">
        <v>567</v>
      </c>
      <c r="B682" s="189" t="s">
        <v>92</v>
      </c>
      <c r="C682" s="190" t="s">
        <v>693</v>
      </c>
      <c r="D682" s="190" t="s">
        <v>691</v>
      </c>
      <c r="E682" s="190" t="s">
        <v>692</v>
      </c>
      <c r="F682" s="4" t="s">
        <v>96</v>
      </c>
      <c r="G682" s="191" t="s">
        <v>701</v>
      </c>
      <c r="H682" s="171" t="s">
        <v>166</v>
      </c>
      <c r="I682" s="171" t="s">
        <v>167</v>
      </c>
      <c r="J682" s="4" t="s">
        <v>100</v>
      </c>
      <c r="K682" s="4" t="s">
        <v>100</v>
      </c>
      <c r="L682" s="4" t="s">
        <v>168</v>
      </c>
      <c r="M682" s="195">
        <v>2</v>
      </c>
      <c r="N682" s="195">
        <v>3</v>
      </c>
      <c r="O682" s="196">
        <f>M682*N682</f>
        <v>6</v>
      </c>
      <c r="P682" s="196" t="str">
        <f>IF(OR(O682="",O682=0),"",IF(O682&lt;5,"B",IF(O682&lt;9,"M",IF(O682&lt;21,"A","MA"))))</f>
        <v>M</v>
      </c>
      <c r="Q682" s="195">
        <v>25</v>
      </c>
      <c r="R682" s="196">
        <f>O682*Q682</f>
        <v>150</v>
      </c>
      <c r="S682" s="101" t="str">
        <f>IF(R682="","",IF(AND(R682&gt;=600,R682&lt;=4000),"I",IF(AND(R682&gt;=150,R682&lt;=500),"II",IF(AND(R682&gt;=40,R682&lt;=120),"III",IF(OR(R682&lt;=20,R682&gt;=0),"IV")))))</f>
        <v>II</v>
      </c>
      <c r="T682" s="148" t="s">
        <v>103</v>
      </c>
      <c r="U682" s="4" t="s">
        <v>169</v>
      </c>
      <c r="V682" s="179">
        <v>25</v>
      </c>
      <c r="W682" s="175" t="s">
        <v>105</v>
      </c>
      <c r="X682" s="4" t="s">
        <v>106</v>
      </c>
      <c r="Y682" s="4" t="s">
        <v>106</v>
      </c>
      <c r="Z682" s="148" t="s">
        <v>170</v>
      </c>
      <c r="AA682" s="143" t="s">
        <v>171</v>
      </c>
      <c r="AB682" s="4" t="s">
        <v>172</v>
      </c>
      <c r="AC682" s="422" t="s">
        <v>142</v>
      </c>
      <c r="AD682" s="423"/>
      <c r="AE682" s="433"/>
    </row>
    <row r="683" spans="1:31" s="197" customFormat="1" ht="147.75" customHeight="1">
      <c r="A683" s="188" t="s">
        <v>567</v>
      </c>
      <c r="B683" s="189" t="s">
        <v>92</v>
      </c>
      <c r="C683" s="190" t="s">
        <v>693</v>
      </c>
      <c r="D683" s="190" t="s">
        <v>691</v>
      </c>
      <c r="E683" s="190" t="s">
        <v>692</v>
      </c>
      <c r="F683" s="4" t="s">
        <v>96</v>
      </c>
      <c r="G683" s="191" t="s">
        <v>702</v>
      </c>
      <c r="H683" s="171" t="s">
        <v>174</v>
      </c>
      <c r="I683" s="171" t="s">
        <v>175</v>
      </c>
      <c r="J683" s="4" t="s">
        <v>100</v>
      </c>
      <c r="K683" s="4" t="s">
        <v>100</v>
      </c>
      <c r="L683" s="4" t="s">
        <v>100</v>
      </c>
      <c r="M683" s="195">
        <v>2</v>
      </c>
      <c r="N683" s="195">
        <v>3</v>
      </c>
      <c r="O683" s="196">
        <f>M683*N683</f>
        <v>6</v>
      </c>
      <c r="P683" s="196" t="str">
        <f>IF(OR(O683="",O683=0),"",IF(O683&lt;5,"B",IF(O683&lt;9,"M",IF(O683&lt;21,"A","MA"))))</f>
        <v>M</v>
      </c>
      <c r="Q683" s="195">
        <v>25</v>
      </c>
      <c r="R683" s="196">
        <f>O683*Q683</f>
        <v>150</v>
      </c>
      <c r="S683" s="101" t="str">
        <f>IF(R683="","",IF(AND(R683&gt;=600,R683&lt;=4000),"I",IF(AND(R683&gt;=150,R683&lt;=500),"II",IF(AND(R683&gt;=40,R683&lt;=120),"III",IF(OR(R683&lt;=20,R683&gt;=0),"IV")))))</f>
        <v>II</v>
      </c>
      <c r="T683" s="148" t="s">
        <v>103</v>
      </c>
      <c r="U683" s="4" t="s">
        <v>176</v>
      </c>
      <c r="V683" s="179">
        <v>25</v>
      </c>
      <c r="W683" s="175" t="s">
        <v>105</v>
      </c>
      <c r="X683" s="4" t="s">
        <v>106</v>
      </c>
      <c r="Y683" s="4" t="s">
        <v>106</v>
      </c>
      <c r="Z683" s="148" t="s">
        <v>106</v>
      </c>
      <c r="AA683" s="171" t="s">
        <v>177</v>
      </c>
      <c r="AB683" s="4" t="s">
        <v>178</v>
      </c>
      <c r="AC683" s="422" t="s">
        <v>142</v>
      </c>
      <c r="AD683" s="423"/>
      <c r="AE683" s="433"/>
    </row>
    <row r="684" spans="1:31" ht="155.25" customHeight="1">
      <c r="A684" s="188" t="s">
        <v>567</v>
      </c>
      <c r="B684" s="189" t="s">
        <v>92</v>
      </c>
      <c r="C684" s="190" t="s">
        <v>693</v>
      </c>
      <c r="D684" s="190" t="s">
        <v>691</v>
      </c>
      <c r="E684" s="190" t="s">
        <v>692</v>
      </c>
      <c r="F684" s="156" t="s">
        <v>96</v>
      </c>
      <c r="G684" s="142" t="s">
        <v>179</v>
      </c>
      <c r="H684" s="142" t="s">
        <v>180</v>
      </c>
      <c r="I684" s="174" t="s">
        <v>181</v>
      </c>
      <c r="J684" s="176" t="s">
        <v>100</v>
      </c>
      <c r="K684" s="176" t="s">
        <v>100</v>
      </c>
      <c r="L684" s="174" t="s">
        <v>182</v>
      </c>
      <c r="M684" s="176">
        <v>2</v>
      </c>
      <c r="N684" s="176">
        <v>2</v>
      </c>
      <c r="O684" s="140">
        <v>4</v>
      </c>
      <c r="P684" s="144" t="s">
        <v>183</v>
      </c>
      <c r="Q684" s="176">
        <v>10</v>
      </c>
      <c r="R684" s="140">
        <v>40</v>
      </c>
      <c r="S684" s="145" t="s">
        <v>154</v>
      </c>
      <c r="T684" s="146" t="s">
        <v>139</v>
      </c>
      <c r="U684" s="163" t="s">
        <v>184</v>
      </c>
      <c r="V684" s="179">
        <v>25</v>
      </c>
      <c r="W684" s="175" t="s">
        <v>105</v>
      </c>
      <c r="X684" s="176" t="s">
        <v>106</v>
      </c>
      <c r="Y684" s="176" t="s">
        <v>106</v>
      </c>
      <c r="Z684" s="176" t="s">
        <v>106</v>
      </c>
      <c r="AA684" s="165" t="s">
        <v>185</v>
      </c>
      <c r="AB684" s="148" t="s">
        <v>108</v>
      </c>
      <c r="AC684" s="422" t="s">
        <v>186</v>
      </c>
      <c r="AD684" s="423"/>
      <c r="AE684" s="423"/>
    </row>
    <row r="685" spans="1:31" ht="155.25" customHeight="1">
      <c r="A685" s="188" t="s">
        <v>567</v>
      </c>
      <c r="B685" s="189" t="s">
        <v>92</v>
      </c>
      <c r="C685" s="190" t="s">
        <v>693</v>
      </c>
      <c r="D685" s="190" t="s">
        <v>691</v>
      </c>
      <c r="E685" s="190" t="s">
        <v>692</v>
      </c>
      <c r="F685" s="156" t="s">
        <v>96</v>
      </c>
      <c r="G685" s="142" t="s">
        <v>703</v>
      </c>
      <c r="H685" s="142" t="s">
        <v>188</v>
      </c>
      <c r="I685" s="174" t="s">
        <v>189</v>
      </c>
      <c r="J685" s="176" t="s">
        <v>100</v>
      </c>
      <c r="K685" s="176" t="s">
        <v>100</v>
      </c>
      <c r="L685" s="175" t="s">
        <v>100</v>
      </c>
      <c r="M685" s="176">
        <v>2</v>
      </c>
      <c r="N685" s="176">
        <v>2</v>
      </c>
      <c r="O685" s="140">
        <v>4</v>
      </c>
      <c r="P685" s="144" t="s">
        <v>183</v>
      </c>
      <c r="Q685" s="176">
        <v>10</v>
      </c>
      <c r="R685" s="140">
        <v>40</v>
      </c>
      <c r="S685" s="145" t="s">
        <v>154</v>
      </c>
      <c r="T685" s="146" t="s">
        <v>139</v>
      </c>
      <c r="U685" s="163" t="s">
        <v>190</v>
      </c>
      <c r="V685" s="179">
        <v>25</v>
      </c>
      <c r="W685" s="175" t="s">
        <v>105</v>
      </c>
      <c r="X685" s="176" t="s">
        <v>106</v>
      </c>
      <c r="Y685" s="176" t="s">
        <v>106</v>
      </c>
      <c r="Z685" s="176" t="s">
        <v>106</v>
      </c>
      <c r="AA685" s="175" t="s">
        <v>191</v>
      </c>
      <c r="AB685" s="148" t="s">
        <v>108</v>
      </c>
      <c r="AC685" s="422" t="s">
        <v>186</v>
      </c>
      <c r="AD685" s="423"/>
      <c r="AE685" s="423"/>
    </row>
    <row r="686" spans="1:31" ht="92.25" customHeight="1">
      <c r="A686" s="188" t="s">
        <v>567</v>
      </c>
      <c r="B686" s="189" t="s">
        <v>92</v>
      </c>
      <c r="C686" s="190" t="s">
        <v>693</v>
      </c>
      <c r="D686" s="190" t="s">
        <v>691</v>
      </c>
      <c r="E686" s="190" t="s">
        <v>692</v>
      </c>
      <c r="F686" s="4" t="s">
        <v>130</v>
      </c>
      <c r="G686" s="191" t="s">
        <v>704</v>
      </c>
      <c r="H686" s="172" t="s">
        <v>193</v>
      </c>
      <c r="I686" s="174" t="s">
        <v>194</v>
      </c>
      <c r="J686" s="176" t="s">
        <v>100</v>
      </c>
      <c r="K686" s="175" t="s">
        <v>100</v>
      </c>
      <c r="L686" s="175" t="s">
        <v>195</v>
      </c>
      <c r="M686" s="176">
        <v>2</v>
      </c>
      <c r="N686" s="176">
        <v>2</v>
      </c>
      <c r="O686" s="176">
        <v>4</v>
      </c>
      <c r="P686" s="192" t="str">
        <f t="shared" ref="P686:P687" si="320">IF(OR(O686="",O686=0),"",IF(O686&lt;5,"B",IF(O686&lt;9,"M",IF(O686&lt;21,"A","MA"))))</f>
        <v>B</v>
      </c>
      <c r="Q686" s="176">
        <v>10</v>
      </c>
      <c r="R686" s="176">
        <v>40</v>
      </c>
      <c r="S686" s="145" t="str">
        <f t="shared" ref="S686:S687" si="321">IF(R686="","",IF(AND(R686&gt;=600,R686&lt;=4000),"I",IF(AND(R686&gt;=150,R686&lt;=500),"II",IF(AND(R686&gt;=40,R686&lt;=120),"III",IF(OR(R686&lt;=20,R686&gt;=0),"IV")))))</f>
        <v>III</v>
      </c>
      <c r="T686" s="148" t="s">
        <v>139</v>
      </c>
      <c r="U686" s="162" t="s">
        <v>196</v>
      </c>
      <c r="V686" s="179">
        <v>25</v>
      </c>
      <c r="W686" s="175" t="s">
        <v>105</v>
      </c>
      <c r="X686" s="176" t="s">
        <v>106</v>
      </c>
      <c r="Y686" s="176" t="s">
        <v>106</v>
      </c>
      <c r="Z686" s="176" t="s">
        <v>106</v>
      </c>
      <c r="AA686" s="174" t="s">
        <v>197</v>
      </c>
      <c r="AB686" s="175" t="s">
        <v>108</v>
      </c>
      <c r="AC686" s="422" t="s">
        <v>186</v>
      </c>
      <c r="AD686" s="423"/>
      <c r="AE686" s="423"/>
    </row>
    <row r="687" spans="1:31" ht="89.25" customHeight="1">
      <c r="A687" s="188" t="s">
        <v>567</v>
      </c>
      <c r="B687" s="189" t="s">
        <v>92</v>
      </c>
      <c r="C687" s="190" t="s">
        <v>693</v>
      </c>
      <c r="D687" s="190" t="s">
        <v>691</v>
      </c>
      <c r="E687" s="190" t="s">
        <v>692</v>
      </c>
      <c r="F687" s="4" t="s">
        <v>96</v>
      </c>
      <c r="G687" s="191" t="s">
        <v>705</v>
      </c>
      <c r="H687" s="171" t="s">
        <v>706</v>
      </c>
      <c r="I687" s="174" t="s">
        <v>194</v>
      </c>
      <c r="J687" s="176" t="s">
        <v>100</v>
      </c>
      <c r="K687" s="175" t="s">
        <v>100</v>
      </c>
      <c r="L687" s="175" t="s">
        <v>195</v>
      </c>
      <c r="M687" s="176">
        <v>2</v>
      </c>
      <c r="N687" s="176">
        <v>2</v>
      </c>
      <c r="O687" s="176">
        <v>4</v>
      </c>
      <c r="P687" s="192" t="str">
        <f t="shared" si="320"/>
        <v>B</v>
      </c>
      <c r="Q687" s="176">
        <v>10</v>
      </c>
      <c r="R687" s="176">
        <v>40</v>
      </c>
      <c r="S687" s="145" t="str">
        <f t="shared" si="321"/>
        <v>III</v>
      </c>
      <c r="T687" s="148" t="s">
        <v>139</v>
      </c>
      <c r="U687" s="162" t="s">
        <v>196</v>
      </c>
      <c r="V687" s="179">
        <v>25</v>
      </c>
      <c r="W687" s="175" t="s">
        <v>105</v>
      </c>
      <c r="X687" s="176" t="s">
        <v>106</v>
      </c>
      <c r="Y687" s="176" t="s">
        <v>106</v>
      </c>
      <c r="Z687" s="176" t="s">
        <v>106</v>
      </c>
      <c r="AA687" s="174" t="s">
        <v>707</v>
      </c>
      <c r="AB687" s="177" t="s">
        <v>108</v>
      </c>
      <c r="AC687" s="422" t="s">
        <v>186</v>
      </c>
      <c r="AD687" s="423"/>
      <c r="AE687" s="423"/>
    </row>
    <row r="688" spans="1:31" ht="99.75" customHeight="1">
      <c r="A688" s="188" t="s">
        <v>567</v>
      </c>
      <c r="B688" s="189" t="s">
        <v>92</v>
      </c>
      <c r="C688" s="190" t="s">
        <v>693</v>
      </c>
      <c r="D688" s="190" t="s">
        <v>691</v>
      </c>
      <c r="E688" s="190" t="s">
        <v>692</v>
      </c>
      <c r="F688" s="156" t="s">
        <v>96</v>
      </c>
      <c r="G688" s="191" t="s">
        <v>708</v>
      </c>
      <c r="H688" s="158" t="s">
        <v>202</v>
      </c>
      <c r="I688" s="158" t="s">
        <v>203</v>
      </c>
      <c r="J688" s="148" t="s">
        <v>100</v>
      </c>
      <c r="K688" s="148" t="s">
        <v>204</v>
      </c>
      <c r="L688" s="148" t="s">
        <v>205</v>
      </c>
      <c r="M688" s="147">
        <v>2</v>
      </c>
      <c r="N688" s="147">
        <v>3</v>
      </c>
      <c r="O688" s="140">
        <v>6</v>
      </c>
      <c r="P688" s="144" t="s">
        <v>153</v>
      </c>
      <c r="Q688" s="147">
        <v>25</v>
      </c>
      <c r="R688" s="140">
        <v>150</v>
      </c>
      <c r="S688" s="145" t="s">
        <v>161</v>
      </c>
      <c r="T688" s="146" t="s">
        <v>103</v>
      </c>
      <c r="U688" s="148" t="s">
        <v>206</v>
      </c>
      <c r="V688" s="179">
        <v>25</v>
      </c>
      <c r="W688" s="175" t="s">
        <v>105</v>
      </c>
      <c r="X688" s="148" t="s">
        <v>106</v>
      </c>
      <c r="Y688" s="148" t="s">
        <v>106</v>
      </c>
      <c r="Z688" s="148" t="s">
        <v>106</v>
      </c>
      <c r="AA688" s="148" t="s">
        <v>210</v>
      </c>
      <c r="AB688" s="148" t="s">
        <v>106</v>
      </c>
      <c r="AC688" s="422" t="s">
        <v>208</v>
      </c>
      <c r="AD688" s="423"/>
      <c r="AE688" s="423"/>
    </row>
    <row r="689" spans="1:31" ht="89.25" customHeight="1">
      <c r="A689" s="188" t="s">
        <v>567</v>
      </c>
      <c r="B689" s="189" t="s">
        <v>92</v>
      </c>
      <c r="C689" s="190" t="s">
        <v>693</v>
      </c>
      <c r="D689" s="190" t="s">
        <v>691</v>
      </c>
      <c r="E689" s="190" t="s">
        <v>692</v>
      </c>
      <c r="F689" s="156"/>
      <c r="G689" s="142" t="s">
        <v>709</v>
      </c>
      <c r="H689" s="158" t="s">
        <v>227</v>
      </c>
      <c r="I689" s="173" t="s">
        <v>228</v>
      </c>
      <c r="J689" s="166" t="s">
        <v>100</v>
      </c>
      <c r="K689" s="177" t="s">
        <v>229</v>
      </c>
      <c r="L689" s="167" t="s">
        <v>230</v>
      </c>
      <c r="M689" s="168">
        <v>2</v>
      </c>
      <c r="N689" s="168">
        <v>3</v>
      </c>
      <c r="O689" s="168">
        <f t="shared" ref="O689" si="322">M689*N689</f>
        <v>6</v>
      </c>
      <c r="P689" s="144" t="str">
        <f t="shared" ref="P689" si="323">IF(OR(O689="",O689=0),"",IF(O689&lt;5,"B",IF(O689&lt;9,"M",IF(O689&lt;21,"A","MA"))))</f>
        <v>M</v>
      </c>
      <c r="Q689" s="168">
        <v>10</v>
      </c>
      <c r="R689" s="168">
        <f t="shared" ref="R689:R696" si="324">O689*Q689</f>
        <v>60</v>
      </c>
      <c r="S689" s="145" t="str">
        <f t="shared" ref="S689:S692" si="325">IF(R689="","",IF(AND(R689&gt;=600,R689&lt;=4000),"I",IF(AND(R689&gt;=150,R689&lt;=500),"II",IF(AND(R689&gt;=40,R689&lt;=120),"III",IF(OR(R689&lt;=20,R689&gt;=0),"IV")))))</f>
        <v>III</v>
      </c>
      <c r="T689" s="175" t="s">
        <v>231</v>
      </c>
      <c r="U689" s="164" t="s">
        <v>232</v>
      </c>
      <c r="V689" s="179">
        <v>25</v>
      </c>
      <c r="W689" s="177" t="s">
        <v>105</v>
      </c>
      <c r="X689" s="179" t="s">
        <v>106</v>
      </c>
      <c r="Y689" s="179" t="s">
        <v>106</v>
      </c>
      <c r="Z689" s="179" t="s">
        <v>106</v>
      </c>
      <c r="AA689" s="177" t="s">
        <v>233</v>
      </c>
      <c r="AB689" s="179" t="s">
        <v>106</v>
      </c>
      <c r="AC689" s="422" t="s">
        <v>208</v>
      </c>
      <c r="AD689" s="423"/>
      <c r="AE689" s="423"/>
    </row>
    <row r="690" spans="1:31" ht="115.5" customHeight="1">
      <c r="A690" s="188" t="s">
        <v>567</v>
      </c>
      <c r="B690" s="189" t="s">
        <v>92</v>
      </c>
      <c r="C690" s="190" t="s">
        <v>693</v>
      </c>
      <c r="D690" s="190" t="s">
        <v>691</v>
      </c>
      <c r="E690" s="190" t="s">
        <v>692</v>
      </c>
      <c r="F690" s="198" t="s">
        <v>96</v>
      </c>
      <c r="G690" s="199" t="s">
        <v>710</v>
      </c>
      <c r="H690" s="200" t="s">
        <v>237</v>
      </c>
      <c r="I690" s="173" t="s">
        <v>238</v>
      </c>
      <c r="J690" s="179" t="s">
        <v>100</v>
      </c>
      <c r="K690" s="177" t="s">
        <v>239</v>
      </c>
      <c r="L690" s="177" t="s">
        <v>240</v>
      </c>
      <c r="M690" s="201">
        <v>2</v>
      </c>
      <c r="N690" s="201">
        <v>3</v>
      </c>
      <c r="O690" s="202">
        <f>M690*N690</f>
        <v>6</v>
      </c>
      <c r="P690" s="202" t="str">
        <f>IF(OR(O690="",O690=0),"",IF(O690&lt;5,"B",IF(O690&lt;9,"M",IF(O690&lt;21,"A","MA"))))</f>
        <v>M</v>
      </c>
      <c r="Q690" s="201">
        <v>25</v>
      </c>
      <c r="R690" s="203">
        <f t="shared" si="324"/>
        <v>150</v>
      </c>
      <c r="S690" s="204" t="str">
        <f t="shared" si="325"/>
        <v>II</v>
      </c>
      <c r="T690" s="205" t="s">
        <v>103</v>
      </c>
      <c r="U690" s="164" t="s">
        <v>241</v>
      </c>
      <c r="V690" s="179">
        <v>25</v>
      </c>
      <c r="W690" s="177" t="s">
        <v>105</v>
      </c>
      <c r="X690" s="206" t="s">
        <v>106</v>
      </c>
      <c r="Y690" s="206" t="s">
        <v>106</v>
      </c>
      <c r="Z690" s="206" t="s">
        <v>242</v>
      </c>
      <c r="AA690" s="154" t="s">
        <v>243</v>
      </c>
      <c r="AB690" s="206" t="s">
        <v>244</v>
      </c>
      <c r="AC690" s="429" t="s">
        <v>245</v>
      </c>
      <c r="AD690" s="429"/>
      <c r="AE690" s="437"/>
    </row>
    <row r="691" spans="1:31" ht="121.5" customHeight="1">
      <c r="A691" s="188" t="s">
        <v>567</v>
      </c>
      <c r="B691" s="189" t="s">
        <v>92</v>
      </c>
      <c r="C691" s="190" t="s">
        <v>693</v>
      </c>
      <c r="D691" s="190" t="s">
        <v>691</v>
      </c>
      <c r="E691" s="190" t="s">
        <v>692</v>
      </c>
      <c r="F691" s="6" t="s">
        <v>96</v>
      </c>
      <c r="G691" s="142" t="s">
        <v>711</v>
      </c>
      <c r="H691" s="158" t="s">
        <v>656</v>
      </c>
      <c r="I691" s="158" t="s">
        <v>248</v>
      </c>
      <c r="J691" s="148" t="s">
        <v>100</v>
      </c>
      <c r="K691" s="175" t="s">
        <v>100</v>
      </c>
      <c r="L691" s="175" t="s">
        <v>249</v>
      </c>
      <c r="M691" s="147">
        <v>6</v>
      </c>
      <c r="N691" s="147">
        <v>3</v>
      </c>
      <c r="O691" s="144">
        <f>M691*N691</f>
        <v>18</v>
      </c>
      <c r="P691" s="144" t="str">
        <f>IF(OR(O691="",O691=0),"",IF(O691&lt;5,"B",IF(O691&lt;9,"M",IF(O691&lt;21,"A","MA"))))</f>
        <v>A</v>
      </c>
      <c r="Q691" s="147">
        <v>25</v>
      </c>
      <c r="R691" s="100">
        <f t="shared" si="324"/>
        <v>450</v>
      </c>
      <c r="S691" s="145" t="str">
        <f t="shared" si="325"/>
        <v>II</v>
      </c>
      <c r="T691" s="146" t="s">
        <v>103</v>
      </c>
      <c r="U691" s="148" t="s">
        <v>241</v>
      </c>
      <c r="V691" s="179">
        <v>25</v>
      </c>
      <c r="W691" s="175" t="s">
        <v>105</v>
      </c>
      <c r="X691" s="148" t="s">
        <v>106</v>
      </c>
      <c r="Y691" s="148" t="s">
        <v>106</v>
      </c>
      <c r="Z691" s="148" t="s">
        <v>106</v>
      </c>
      <c r="AA691" s="158" t="s">
        <v>250</v>
      </c>
      <c r="AB691" s="148" t="s">
        <v>106</v>
      </c>
      <c r="AC691" s="429" t="s">
        <v>245</v>
      </c>
      <c r="AD691" s="429"/>
      <c r="AE691" s="437"/>
    </row>
    <row r="692" spans="1:31" ht="147" customHeight="1">
      <c r="A692" s="188" t="s">
        <v>567</v>
      </c>
      <c r="B692" s="189" t="s">
        <v>92</v>
      </c>
      <c r="C692" s="190" t="s">
        <v>693</v>
      </c>
      <c r="D692" s="190" t="s">
        <v>691</v>
      </c>
      <c r="E692" s="190" t="s">
        <v>692</v>
      </c>
      <c r="F692" s="6" t="s">
        <v>130</v>
      </c>
      <c r="G692" s="191" t="s">
        <v>657</v>
      </c>
      <c r="H692" s="158" t="s">
        <v>658</v>
      </c>
      <c r="I692" s="158" t="s">
        <v>659</v>
      </c>
      <c r="J692" s="148" t="s">
        <v>100</v>
      </c>
      <c r="K692" s="175" t="s">
        <v>660</v>
      </c>
      <c r="L692" s="175" t="s">
        <v>249</v>
      </c>
      <c r="M692" s="147">
        <v>6</v>
      </c>
      <c r="N692" s="147">
        <v>3</v>
      </c>
      <c r="O692" s="144">
        <f>M692*N692</f>
        <v>18</v>
      </c>
      <c r="P692" s="144" t="str">
        <f>IF(OR(O692="",O692=0),"",IF(O692&lt;5,"B",IF(O692&lt;9,"M",IF(O692&lt;21,"A","MA"))))</f>
        <v>A</v>
      </c>
      <c r="Q692" s="147">
        <v>25</v>
      </c>
      <c r="R692" s="100">
        <f t="shared" si="324"/>
        <v>450</v>
      </c>
      <c r="S692" s="145" t="str">
        <f t="shared" si="325"/>
        <v>II</v>
      </c>
      <c r="T692" s="146" t="s">
        <v>103</v>
      </c>
      <c r="U692" s="148" t="s">
        <v>241</v>
      </c>
      <c r="V692" s="179">
        <v>3</v>
      </c>
      <c r="W692" s="175" t="s">
        <v>105</v>
      </c>
      <c r="X692" s="148" t="s">
        <v>106</v>
      </c>
      <c r="Y692" s="148" t="s">
        <v>106</v>
      </c>
      <c r="Z692" s="148" t="s">
        <v>106</v>
      </c>
      <c r="AA692" s="158" t="s">
        <v>250</v>
      </c>
      <c r="AB692" s="148" t="s">
        <v>106</v>
      </c>
      <c r="AC692" s="429" t="s">
        <v>245</v>
      </c>
      <c r="AD692" s="429"/>
      <c r="AE692" s="437"/>
    </row>
    <row r="693" spans="1:31" ht="152.25" customHeight="1">
      <c r="A693" s="188" t="s">
        <v>567</v>
      </c>
      <c r="B693" s="189" t="s">
        <v>92</v>
      </c>
      <c r="C693" s="190" t="s">
        <v>693</v>
      </c>
      <c r="D693" s="190" t="s">
        <v>691</v>
      </c>
      <c r="E693" s="190" t="s">
        <v>692</v>
      </c>
      <c r="F693" s="6" t="s">
        <v>96</v>
      </c>
      <c r="G693" s="199" t="s">
        <v>712</v>
      </c>
      <c r="H693" s="207" t="s">
        <v>252</v>
      </c>
      <c r="I693" s="207" t="s">
        <v>713</v>
      </c>
      <c r="J693" s="208" t="s">
        <v>100</v>
      </c>
      <c r="K693" s="208" t="s">
        <v>100</v>
      </c>
      <c r="L693" s="208" t="s">
        <v>100</v>
      </c>
      <c r="M693" s="209">
        <v>2</v>
      </c>
      <c r="N693" s="209">
        <v>3</v>
      </c>
      <c r="O693" s="209">
        <v>6</v>
      </c>
      <c r="P693" s="202" t="str">
        <f t="shared" ref="P693:P696" si="326">IF(OR(O693="",O693=0),"",IF(O693&lt;5,"B",IF(O693&lt;9,"M",IF(O693&lt;21,"A","MA"))))</f>
        <v>M</v>
      </c>
      <c r="Q693" s="209">
        <v>10</v>
      </c>
      <c r="R693" s="210">
        <f t="shared" si="324"/>
        <v>60</v>
      </c>
      <c r="S693" s="211" t="s">
        <v>154</v>
      </c>
      <c r="T693" s="212" t="s">
        <v>139</v>
      </c>
      <c r="U693" s="212" t="s">
        <v>663</v>
      </c>
      <c r="V693" s="179">
        <v>25</v>
      </c>
      <c r="W693" s="177" t="s">
        <v>105</v>
      </c>
      <c r="X693" s="208" t="s">
        <v>106</v>
      </c>
      <c r="Y693" s="208" t="s">
        <v>106</v>
      </c>
      <c r="Z693" s="208" t="s">
        <v>106</v>
      </c>
      <c r="AA693" s="207" t="s">
        <v>664</v>
      </c>
      <c r="AB693" s="148" t="s">
        <v>106</v>
      </c>
      <c r="AC693" s="430" t="s">
        <v>256</v>
      </c>
      <c r="AD693" s="430"/>
      <c r="AE693" s="438"/>
    </row>
    <row r="694" spans="1:31" ht="77.25" customHeight="1">
      <c r="A694" s="188" t="s">
        <v>567</v>
      </c>
      <c r="B694" s="189" t="s">
        <v>92</v>
      </c>
      <c r="C694" s="190" t="s">
        <v>693</v>
      </c>
      <c r="D694" s="190" t="s">
        <v>691</v>
      </c>
      <c r="E694" s="190" t="s">
        <v>692</v>
      </c>
      <c r="F694" s="6" t="s">
        <v>130</v>
      </c>
      <c r="G694" s="191" t="s">
        <v>714</v>
      </c>
      <c r="H694" s="158" t="s">
        <v>258</v>
      </c>
      <c r="I694" s="158" t="s">
        <v>666</v>
      </c>
      <c r="J694" s="148" t="s">
        <v>100</v>
      </c>
      <c r="K694" s="148" t="s">
        <v>100</v>
      </c>
      <c r="L694" s="175" t="s">
        <v>261</v>
      </c>
      <c r="M694" s="147">
        <v>6</v>
      </c>
      <c r="N694" s="147">
        <v>1</v>
      </c>
      <c r="O694" s="144">
        <f t="shared" ref="O694:O696" si="327">M694*N694</f>
        <v>6</v>
      </c>
      <c r="P694" s="144" t="str">
        <f t="shared" si="326"/>
        <v>M</v>
      </c>
      <c r="Q694" s="147">
        <v>10</v>
      </c>
      <c r="R694" s="150">
        <f t="shared" si="324"/>
        <v>60</v>
      </c>
      <c r="S694" s="145" t="str">
        <f t="shared" ref="S694:S696" si="328">IF(R694="","",IF(AND(R694&gt;=600,R694&lt;=4000),"I",IF(AND(R694&gt;=150,R694&lt;=500),"II",IF(AND(R694&gt;=40,R694&lt;=120),"III",IF(OR(R694&lt;=20,R694&gt;=0),"IV")))))</f>
        <v>III</v>
      </c>
      <c r="T694" s="146" t="s">
        <v>139</v>
      </c>
      <c r="U694" s="175" t="s">
        <v>715</v>
      </c>
      <c r="V694" s="179">
        <v>25</v>
      </c>
      <c r="W694" s="175" t="s">
        <v>105</v>
      </c>
      <c r="X694" s="148" t="s">
        <v>106</v>
      </c>
      <c r="Y694" s="148" t="s">
        <v>106</v>
      </c>
      <c r="Z694" s="175" t="s">
        <v>106</v>
      </c>
      <c r="AA694" s="174" t="s">
        <v>716</v>
      </c>
      <c r="AB694" s="176" t="s">
        <v>106</v>
      </c>
      <c r="AC694" s="431" t="s">
        <v>256</v>
      </c>
      <c r="AD694" s="431"/>
      <c r="AE694" s="439"/>
    </row>
    <row r="695" spans="1:31" ht="77.25" customHeight="1">
      <c r="A695" s="188" t="s">
        <v>567</v>
      </c>
      <c r="B695" s="189" t="s">
        <v>92</v>
      </c>
      <c r="C695" s="190" t="s">
        <v>693</v>
      </c>
      <c r="D695" s="190" t="s">
        <v>691</v>
      </c>
      <c r="E695" s="190" t="s">
        <v>692</v>
      </c>
      <c r="F695" s="6" t="s">
        <v>130</v>
      </c>
      <c r="G695" s="142" t="s">
        <v>717</v>
      </c>
      <c r="H695" s="158" t="s">
        <v>265</v>
      </c>
      <c r="I695" s="158" t="s">
        <v>266</v>
      </c>
      <c r="J695" s="148" t="s">
        <v>100</v>
      </c>
      <c r="K695" s="175" t="s">
        <v>100</v>
      </c>
      <c r="L695" s="175" t="s">
        <v>261</v>
      </c>
      <c r="M695" s="147">
        <v>6</v>
      </c>
      <c r="N695" s="147">
        <v>1</v>
      </c>
      <c r="O695" s="144">
        <f t="shared" si="327"/>
        <v>6</v>
      </c>
      <c r="P695" s="144" t="str">
        <f t="shared" si="326"/>
        <v>M</v>
      </c>
      <c r="Q695" s="147">
        <v>10</v>
      </c>
      <c r="R695" s="150">
        <f t="shared" si="324"/>
        <v>60</v>
      </c>
      <c r="S695" s="145" t="str">
        <f t="shared" si="328"/>
        <v>III</v>
      </c>
      <c r="T695" s="146" t="s">
        <v>139</v>
      </c>
      <c r="U695" s="175" t="s">
        <v>262</v>
      </c>
      <c r="V695" s="179">
        <v>25</v>
      </c>
      <c r="W695" s="175" t="s">
        <v>105</v>
      </c>
      <c r="X695" s="148" t="s">
        <v>106</v>
      </c>
      <c r="Y695" s="148" t="s">
        <v>106</v>
      </c>
      <c r="Z695" s="175" t="s">
        <v>106</v>
      </c>
      <c r="AA695" s="174" t="s">
        <v>267</v>
      </c>
      <c r="AB695" s="176" t="s">
        <v>106</v>
      </c>
      <c r="AC695" s="431" t="s">
        <v>256</v>
      </c>
      <c r="AD695" s="431"/>
      <c r="AE695" s="439"/>
    </row>
    <row r="696" spans="1:31" ht="120" customHeight="1">
      <c r="A696" s="188" t="s">
        <v>567</v>
      </c>
      <c r="B696" s="189" t="s">
        <v>92</v>
      </c>
      <c r="C696" s="190" t="s">
        <v>693</v>
      </c>
      <c r="D696" s="190" t="s">
        <v>691</v>
      </c>
      <c r="E696" s="190" t="s">
        <v>692</v>
      </c>
      <c r="F696" s="6" t="s">
        <v>96</v>
      </c>
      <c r="G696" s="142" t="s">
        <v>718</v>
      </c>
      <c r="H696" s="158" t="s">
        <v>269</v>
      </c>
      <c r="I696" s="174" t="s">
        <v>270</v>
      </c>
      <c r="J696" s="162" t="s">
        <v>100</v>
      </c>
      <c r="K696" s="162" t="s">
        <v>271</v>
      </c>
      <c r="L696" s="174" t="s">
        <v>272</v>
      </c>
      <c r="M696" s="147">
        <v>2</v>
      </c>
      <c r="N696" s="147">
        <v>3</v>
      </c>
      <c r="O696" s="144">
        <f t="shared" si="327"/>
        <v>6</v>
      </c>
      <c r="P696" s="144" t="str">
        <f t="shared" si="326"/>
        <v>M</v>
      </c>
      <c r="Q696" s="147">
        <v>25</v>
      </c>
      <c r="R696" s="150">
        <f t="shared" si="324"/>
        <v>150</v>
      </c>
      <c r="S696" s="145" t="str">
        <f t="shared" si="328"/>
        <v>II</v>
      </c>
      <c r="T696" s="146" t="s">
        <v>103</v>
      </c>
      <c r="U696" s="175" t="s">
        <v>273</v>
      </c>
      <c r="V696" s="179">
        <v>25</v>
      </c>
      <c r="W696" s="175" t="s">
        <v>105</v>
      </c>
      <c r="X696" s="176" t="s">
        <v>106</v>
      </c>
      <c r="Y696" s="176" t="s">
        <v>106</v>
      </c>
      <c r="Z696" s="176" t="s">
        <v>106</v>
      </c>
      <c r="AA696" s="174" t="s">
        <v>276</v>
      </c>
      <c r="AB696" s="148" t="s">
        <v>106</v>
      </c>
      <c r="AC696" s="429" t="s">
        <v>256</v>
      </c>
      <c r="AD696" s="429"/>
      <c r="AE696" s="437"/>
    </row>
    <row r="697" spans="1:31" ht="154.5" customHeight="1">
      <c r="A697" s="188" t="s">
        <v>567</v>
      </c>
      <c r="B697" s="189" t="s">
        <v>92</v>
      </c>
      <c r="C697" s="190" t="s">
        <v>693</v>
      </c>
      <c r="D697" s="190" t="s">
        <v>691</v>
      </c>
      <c r="E697" s="190" t="s">
        <v>692</v>
      </c>
      <c r="F697" s="156" t="s">
        <v>130</v>
      </c>
      <c r="G697" s="142" t="s">
        <v>669</v>
      </c>
      <c r="H697" s="158" t="s">
        <v>278</v>
      </c>
      <c r="I697" s="174" t="s">
        <v>279</v>
      </c>
      <c r="J697" s="162" t="s">
        <v>280</v>
      </c>
      <c r="K697" s="162" t="s">
        <v>100</v>
      </c>
      <c r="L697" s="162" t="s">
        <v>281</v>
      </c>
      <c r="M697" s="176">
        <v>6</v>
      </c>
      <c r="N697" s="176">
        <v>2</v>
      </c>
      <c r="O697" s="176">
        <v>12</v>
      </c>
      <c r="P697" s="144" t="s">
        <v>282</v>
      </c>
      <c r="Q697" s="213">
        <v>25</v>
      </c>
      <c r="R697" s="150">
        <v>300</v>
      </c>
      <c r="S697" s="145" t="s">
        <v>161</v>
      </c>
      <c r="T697" s="146" t="s">
        <v>103</v>
      </c>
      <c r="U697" s="175" t="s">
        <v>273</v>
      </c>
      <c r="V697" s="179">
        <v>25</v>
      </c>
      <c r="W697" s="175" t="s">
        <v>105</v>
      </c>
      <c r="X697" s="176" t="s">
        <v>106</v>
      </c>
      <c r="Y697" s="176" t="s">
        <v>106</v>
      </c>
      <c r="Z697" s="175" t="s">
        <v>283</v>
      </c>
      <c r="AA697" s="175" t="s">
        <v>284</v>
      </c>
      <c r="AB697" s="175" t="s">
        <v>285</v>
      </c>
      <c r="AC697" s="426" t="s">
        <v>256</v>
      </c>
      <c r="AD697" s="427"/>
      <c r="AE697" s="427"/>
    </row>
    <row r="698" spans="1:31" ht="154.5" customHeight="1">
      <c r="A698" s="188" t="s">
        <v>567</v>
      </c>
      <c r="B698" s="189" t="s">
        <v>92</v>
      </c>
      <c r="C698" s="190" t="s">
        <v>693</v>
      </c>
      <c r="D698" s="190" t="s">
        <v>691</v>
      </c>
      <c r="E698" s="190" t="s">
        <v>692</v>
      </c>
      <c r="F698" s="156" t="s">
        <v>130</v>
      </c>
      <c r="G698" s="142" t="s">
        <v>669</v>
      </c>
      <c r="H698" s="158" t="s">
        <v>286</v>
      </c>
      <c r="I698" s="174" t="s">
        <v>279</v>
      </c>
      <c r="J698" s="162" t="s">
        <v>287</v>
      </c>
      <c r="K698" s="162" t="s">
        <v>100</v>
      </c>
      <c r="L698" s="162" t="s">
        <v>281</v>
      </c>
      <c r="M698" s="176">
        <v>6</v>
      </c>
      <c r="N698" s="176">
        <v>2</v>
      </c>
      <c r="O698" s="176">
        <v>12</v>
      </c>
      <c r="P698" s="144" t="s">
        <v>282</v>
      </c>
      <c r="Q698" s="213">
        <v>25</v>
      </c>
      <c r="R698" s="150">
        <v>300</v>
      </c>
      <c r="S698" s="145" t="s">
        <v>161</v>
      </c>
      <c r="T698" s="146" t="s">
        <v>103</v>
      </c>
      <c r="U698" s="175" t="s">
        <v>273</v>
      </c>
      <c r="V698" s="179">
        <v>25</v>
      </c>
      <c r="W698" s="175" t="s">
        <v>105</v>
      </c>
      <c r="X698" s="176" t="s">
        <v>106</v>
      </c>
      <c r="Y698" s="176" t="s">
        <v>106</v>
      </c>
      <c r="Z698" s="175" t="s">
        <v>283</v>
      </c>
      <c r="AA698" s="175" t="s">
        <v>284</v>
      </c>
      <c r="AB698" s="175" t="s">
        <v>285</v>
      </c>
      <c r="AC698" s="426" t="s">
        <v>256</v>
      </c>
      <c r="AD698" s="427"/>
      <c r="AE698" s="427"/>
    </row>
    <row r="699" spans="1:31" s="197" customFormat="1" ht="124.5" customHeight="1">
      <c r="A699" s="188" t="s">
        <v>567</v>
      </c>
      <c r="B699" s="189" t="s">
        <v>92</v>
      </c>
      <c r="C699" s="190" t="s">
        <v>693</v>
      </c>
      <c r="D699" s="190" t="s">
        <v>691</v>
      </c>
      <c r="E699" s="190" t="s">
        <v>692</v>
      </c>
      <c r="F699" s="156" t="s">
        <v>130</v>
      </c>
      <c r="G699" s="142" t="s">
        <v>669</v>
      </c>
      <c r="H699" s="158" t="s">
        <v>288</v>
      </c>
      <c r="I699" s="174" t="s">
        <v>289</v>
      </c>
      <c r="J699" s="162" t="s">
        <v>287</v>
      </c>
      <c r="K699" s="162" t="s">
        <v>100</v>
      </c>
      <c r="L699" s="162" t="s">
        <v>290</v>
      </c>
      <c r="M699" s="176">
        <v>2</v>
      </c>
      <c r="N699" s="176">
        <v>2</v>
      </c>
      <c r="O699" s="144">
        <v>4</v>
      </c>
      <c r="P699" s="144" t="s">
        <v>183</v>
      </c>
      <c r="Q699" s="147">
        <v>25</v>
      </c>
      <c r="R699" s="150">
        <v>100</v>
      </c>
      <c r="S699" s="145" t="s">
        <v>154</v>
      </c>
      <c r="T699" s="146" t="s">
        <v>139</v>
      </c>
      <c r="U699" s="175" t="s">
        <v>273</v>
      </c>
      <c r="V699" s="179">
        <v>25</v>
      </c>
      <c r="W699" s="175" t="s">
        <v>105</v>
      </c>
      <c r="X699" s="176" t="s">
        <v>106</v>
      </c>
      <c r="Y699" s="176" t="s">
        <v>106</v>
      </c>
      <c r="Z699" s="175" t="s">
        <v>106</v>
      </c>
      <c r="AA699" s="175" t="s">
        <v>284</v>
      </c>
      <c r="AB699" s="175" t="s">
        <v>285</v>
      </c>
      <c r="AC699" s="426" t="s">
        <v>256</v>
      </c>
      <c r="AD699" s="427"/>
      <c r="AE699" s="427"/>
    </row>
    <row r="700" spans="1:31" s="197" customFormat="1" ht="124.5" customHeight="1">
      <c r="A700" s="188" t="s">
        <v>567</v>
      </c>
      <c r="B700" s="189" t="s">
        <v>92</v>
      </c>
      <c r="C700" s="190" t="s">
        <v>693</v>
      </c>
      <c r="D700" s="190" t="s">
        <v>691</v>
      </c>
      <c r="E700" s="190" t="s">
        <v>692</v>
      </c>
      <c r="F700" s="156" t="s">
        <v>130</v>
      </c>
      <c r="G700" s="142" t="s">
        <v>669</v>
      </c>
      <c r="H700" s="158" t="s">
        <v>291</v>
      </c>
      <c r="I700" s="174" t="s">
        <v>289</v>
      </c>
      <c r="J700" s="162" t="s">
        <v>287</v>
      </c>
      <c r="K700" s="162" t="s">
        <v>100</v>
      </c>
      <c r="L700" s="162" t="s">
        <v>290</v>
      </c>
      <c r="M700" s="176">
        <v>2</v>
      </c>
      <c r="N700" s="176">
        <v>2</v>
      </c>
      <c r="O700" s="144">
        <v>4</v>
      </c>
      <c r="P700" s="144" t="s">
        <v>183</v>
      </c>
      <c r="Q700" s="147">
        <v>25</v>
      </c>
      <c r="R700" s="150">
        <v>100</v>
      </c>
      <c r="S700" s="145" t="s">
        <v>154</v>
      </c>
      <c r="T700" s="146" t="s">
        <v>139</v>
      </c>
      <c r="U700" s="175" t="s">
        <v>273</v>
      </c>
      <c r="V700" s="179">
        <v>25</v>
      </c>
      <c r="W700" s="175" t="s">
        <v>105</v>
      </c>
      <c r="X700" s="176" t="s">
        <v>106</v>
      </c>
      <c r="Y700" s="176" t="s">
        <v>106</v>
      </c>
      <c r="Z700" s="175" t="s">
        <v>106</v>
      </c>
      <c r="AA700" s="175" t="s">
        <v>284</v>
      </c>
      <c r="AB700" s="175" t="s">
        <v>285</v>
      </c>
      <c r="AC700" s="426" t="s">
        <v>256</v>
      </c>
      <c r="AD700" s="427"/>
      <c r="AE700" s="427"/>
    </row>
    <row r="701" spans="1:31" s="197" customFormat="1" ht="124.5" customHeight="1">
      <c r="A701" s="188" t="s">
        <v>567</v>
      </c>
      <c r="B701" s="189" t="s">
        <v>92</v>
      </c>
      <c r="C701" s="190" t="s">
        <v>693</v>
      </c>
      <c r="D701" s="190" t="s">
        <v>691</v>
      </c>
      <c r="E701" s="190" t="s">
        <v>692</v>
      </c>
      <c r="F701" s="156" t="s">
        <v>130</v>
      </c>
      <c r="G701" s="142" t="s">
        <v>669</v>
      </c>
      <c r="H701" s="158" t="s">
        <v>293</v>
      </c>
      <c r="I701" s="174" t="s">
        <v>294</v>
      </c>
      <c r="J701" s="162" t="s">
        <v>287</v>
      </c>
      <c r="K701" s="162" t="s">
        <v>100</v>
      </c>
      <c r="L701" s="162" t="s">
        <v>290</v>
      </c>
      <c r="M701" s="176">
        <v>2</v>
      </c>
      <c r="N701" s="176">
        <v>2</v>
      </c>
      <c r="O701" s="144">
        <v>4</v>
      </c>
      <c r="P701" s="144" t="s">
        <v>183</v>
      </c>
      <c r="Q701" s="147">
        <v>25</v>
      </c>
      <c r="R701" s="150">
        <v>100</v>
      </c>
      <c r="S701" s="145" t="s">
        <v>154</v>
      </c>
      <c r="T701" s="146" t="s">
        <v>139</v>
      </c>
      <c r="U701" s="175" t="s">
        <v>273</v>
      </c>
      <c r="V701" s="179">
        <v>25</v>
      </c>
      <c r="W701" s="175" t="s">
        <v>105</v>
      </c>
      <c r="X701" s="176" t="s">
        <v>106</v>
      </c>
      <c r="Y701" s="176" t="s">
        <v>106</v>
      </c>
      <c r="Z701" s="175" t="s">
        <v>106</v>
      </c>
      <c r="AA701" s="175" t="s">
        <v>284</v>
      </c>
      <c r="AB701" s="175" t="s">
        <v>285</v>
      </c>
      <c r="AC701" s="426" t="s">
        <v>256</v>
      </c>
      <c r="AD701" s="427"/>
      <c r="AE701" s="427"/>
    </row>
    <row r="702" spans="1:31" s="197" customFormat="1" ht="124.5" customHeight="1">
      <c r="A702" s="188" t="s">
        <v>567</v>
      </c>
      <c r="B702" s="189" t="s">
        <v>92</v>
      </c>
      <c r="C702" s="190" t="s">
        <v>693</v>
      </c>
      <c r="D702" s="190" t="s">
        <v>691</v>
      </c>
      <c r="E702" s="190" t="s">
        <v>692</v>
      </c>
      <c r="F702" s="156" t="s">
        <v>96</v>
      </c>
      <c r="G702" s="142" t="s">
        <v>719</v>
      </c>
      <c r="H702" s="158" t="s">
        <v>306</v>
      </c>
      <c r="I702" s="174" t="s">
        <v>297</v>
      </c>
      <c r="J702" s="176" t="s">
        <v>100</v>
      </c>
      <c r="K702" s="162" t="s">
        <v>100</v>
      </c>
      <c r="L702" s="163" t="s">
        <v>307</v>
      </c>
      <c r="M702" s="176">
        <v>2</v>
      </c>
      <c r="N702" s="176">
        <v>2</v>
      </c>
      <c r="O702" s="144">
        <v>4</v>
      </c>
      <c r="P702" s="144" t="s">
        <v>183</v>
      </c>
      <c r="Q702" s="147">
        <v>25</v>
      </c>
      <c r="R702" s="150">
        <v>100</v>
      </c>
      <c r="S702" s="101" t="str">
        <f t="shared" ref="S702:S714" si="329">IF(R702="","",IF(AND(R702&gt;=600,R702&lt;=4000),"I",IF(AND(R702&gt;=150,R702&lt;=500),"II",IF(AND(R702&gt;=40,R702&lt;=120),"III",IF(OR(R702&lt;=20,R702&gt;=0),"IV")))))</f>
        <v>III</v>
      </c>
      <c r="T702" s="146" t="s">
        <v>139</v>
      </c>
      <c r="U702" s="163" t="s">
        <v>308</v>
      </c>
      <c r="V702" s="179">
        <v>25</v>
      </c>
      <c r="W702" s="175" t="s">
        <v>105</v>
      </c>
      <c r="X702" s="176" t="s">
        <v>106</v>
      </c>
      <c r="Y702" s="176" t="s">
        <v>106</v>
      </c>
      <c r="Z702" s="175" t="s">
        <v>106</v>
      </c>
      <c r="AA702" s="162" t="s">
        <v>309</v>
      </c>
      <c r="AB702" s="162" t="s">
        <v>108</v>
      </c>
      <c r="AC702" s="440" t="s">
        <v>256</v>
      </c>
      <c r="AD702" s="441"/>
      <c r="AE702" s="442"/>
    </row>
    <row r="703" spans="1:31" s="197" customFormat="1" ht="124.5" customHeight="1">
      <c r="A703" s="188" t="s">
        <v>567</v>
      </c>
      <c r="B703" s="189" t="s">
        <v>92</v>
      </c>
      <c r="C703" s="190" t="s">
        <v>693</v>
      </c>
      <c r="D703" s="190" t="s">
        <v>691</v>
      </c>
      <c r="E703" s="190" t="s">
        <v>692</v>
      </c>
      <c r="F703" s="156" t="s">
        <v>96</v>
      </c>
      <c r="G703" s="142" t="s">
        <v>720</v>
      </c>
      <c r="H703" s="158" t="s">
        <v>311</v>
      </c>
      <c r="I703" s="174" t="s">
        <v>312</v>
      </c>
      <c r="J703" s="176" t="s">
        <v>100</v>
      </c>
      <c r="K703" s="162" t="s">
        <v>721</v>
      </c>
      <c r="L703" s="175" t="s">
        <v>722</v>
      </c>
      <c r="M703" s="176">
        <v>2</v>
      </c>
      <c r="N703" s="176">
        <v>4</v>
      </c>
      <c r="O703" s="144">
        <v>4</v>
      </c>
      <c r="P703" s="144" t="s">
        <v>183</v>
      </c>
      <c r="Q703" s="147">
        <v>25</v>
      </c>
      <c r="R703" s="150">
        <v>100</v>
      </c>
      <c r="S703" s="101" t="str">
        <f>IF(R703="","",IF(AND(R703&gt;=600,R703&lt;=4000),"I",IF(AND(R703&gt;=150,R703&lt;=500),"II",IF(AND(R703&gt;=40,R703&lt;=120),"III",IF(OR(R703&lt;=20,R703&gt;=0),"IV")))))</f>
        <v>III</v>
      </c>
      <c r="T703" s="146" t="s">
        <v>139</v>
      </c>
      <c r="U703" s="163" t="s">
        <v>315</v>
      </c>
      <c r="V703" s="179">
        <v>25</v>
      </c>
      <c r="W703" s="175" t="s">
        <v>105</v>
      </c>
      <c r="X703" s="176" t="s">
        <v>106</v>
      </c>
      <c r="Y703" s="176" t="s">
        <v>106</v>
      </c>
      <c r="Z703" s="176" t="s">
        <v>106</v>
      </c>
      <c r="AA703" s="162" t="s">
        <v>316</v>
      </c>
      <c r="AB703" s="175" t="s">
        <v>723</v>
      </c>
      <c r="AC703" s="440" t="s">
        <v>256</v>
      </c>
      <c r="AD703" s="441"/>
      <c r="AE703" s="442"/>
    </row>
    <row r="704" spans="1:31" ht="208.5" customHeight="1">
      <c r="A704" s="188" t="s">
        <v>567</v>
      </c>
      <c r="B704" s="189" t="s">
        <v>92</v>
      </c>
      <c r="C704" s="190" t="s">
        <v>693</v>
      </c>
      <c r="D704" s="190" t="s">
        <v>317</v>
      </c>
      <c r="E704" s="190" t="s">
        <v>692</v>
      </c>
      <c r="F704" s="156" t="s">
        <v>130</v>
      </c>
      <c r="G704" s="194" t="s">
        <v>442</v>
      </c>
      <c r="H704" s="214" t="s">
        <v>126</v>
      </c>
      <c r="I704" s="174" t="s">
        <v>319</v>
      </c>
      <c r="J704" s="175" t="s">
        <v>100</v>
      </c>
      <c r="K704" s="175" t="s">
        <v>100</v>
      </c>
      <c r="L704" s="162" t="s">
        <v>100</v>
      </c>
      <c r="M704" s="213">
        <v>6</v>
      </c>
      <c r="N704" s="213">
        <v>3</v>
      </c>
      <c r="O704" s="213">
        <v>18</v>
      </c>
      <c r="P704" s="144" t="s">
        <v>282</v>
      </c>
      <c r="Q704" s="213">
        <v>25</v>
      </c>
      <c r="R704" s="213">
        <v>450</v>
      </c>
      <c r="S704" s="145" t="str">
        <f t="shared" si="329"/>
        <v>II</v>
      </c>
      <c r="T704" s="146" t="s">
        <v>103</v>
      </c>
      <c r="U704" s="163" t="s">
        <v>117</v>
      </c>
      <c r="V704" s="179">
        <v>25</v>
      </c>
      <c r="W704" s="175" t="s">
        <v>105</v>
      </c>
      <c r="X704" s="176" t="s">
        <v>106</v>
      </c>
      <c r="Y704" s="176" t="s">
        <v>106</v>
      </c>
      <c r="Z704" s="175" t="s">
        <v>106</v>
      </c>
      <c r="AA704" s="175" t="s">
        <v>320</v>
      </c>
      <c r="AB704" s="175" t="s">
        <v>106</v>
      </c>
      <c r="AC704" s="417" t="s">
        <v>109</v>
      </c>
      <c r="AD704" s="418"/>
      <c r="AE704" s="418"/>
    </row>
    <row r="705" spans="1:31" ht="130.5" customHeight="1">
      <c r="A705" s="188" t="s">
        <v>567</v>
      </c>
      <c r="B705" s="189" t="s">
        <v>92</v>
      </c>
      <c r="C705" s="190" t="s">
        <v>693</v>
      </c>
      <c r="D705" s="190" t="s">
        <v>317</v>
      </c>
      <c r="E705" s="190" t="s">
        <v>692</v>
      </c>
      <c r="F705" s="156" t="s">
        <v>130</v>
      </c>
      <c r="G705" s="194" t="s">
        <v>724</v>
      </c>
      <c r="H705" s="155" t="s">
        <v>322</v>
      </c>
      <c r="I705" s="142" t="s">
        <v>99</v>
      </c>
      <c r="J705" s="143" t="s">
        <v>100</v>
      </c>
      <c r="K705" s="143" t="s">
        <v>100</v>
      </c>
      <c r="L705" s="143" t="s">
        <v>323</v>
      </c>
      <c r="M705" s="138">
        <v>6</v>
      </c>
      <c r="N705" s="138">
        <v>3</v>
      </c>
      <c r="O705" s="140">
        <v>18</v>
      </c>
      <c r="P705" s="140" t="s">
        <v>282</v>
      </c>
      <c r="Q705" s="138">
        <v>25</v>
      </c>
      <c r="R705" s="140">
        <v>450</v>
      </c>
      <c r="S705" s="145" t="str">
        <f t="shared" si="329"/>
        <v>II</v>
      </c>
      <c r="T705" s="156" t="s">
        <v>103</v>
      </c>
      <c r="U705" s="143" t="s">
        <v>104</v>
      </c>
      <c r="V705" s="179">
        <v>25</v>
      </c>
      <c r="W705" s="143" t="s">
        <v>130</v>
      </c>
      <c r="X705" s="143" t="s">
        <v>106</v>
      </c>
      <c r="Y705" s="143" t="s">
        <v>106</v>
      </c>
      <c r="Z705" s="143" t="s">
        <v>106</v>
      </c>
      <c r="AA705" s="143" t="s">
        <v>324</v>
      </c>
      <c r="AB705" s="143" t="s">
        <v>325</v>
      </c>
      <c r="AC705" s="432" t="s">
        <v>109</v>
      </c>
      <c r="AD705" s="432"/>
      <c r="AE705" s="417"/>
    </row>
    <row r="706" spans="1:31" ht="126" customHeight="1">
      <c r="A706" s="188" t="s">
        <v>567</v>
      </c>
      <c r="B706" s="189" t="s">
        <v>92</v>
      </c>
      <c r="C706" s="190" t="s">
        <v>693</v>
      </c>
      <c r="D706" s="190" t="s">
        <v>317</v>
      </c>
      <c r="E706" s="190" t="s">
        <v>692</v>
      </c>
      <c r="F706" s="156" t="s">
        <v>130</v>
      </c>
      <c r="G706" s="194" t="s">
        <v>326</v>
      </c>
      <c r="H706" s="215" t="s">
        <v>327</v>
      </c>
      <c r="I706" s="174" t="s">
        <v>328</v>
      </c>
      <c r="J706" s="176" t="s">
        <v>100</v>
      </c>
      <c r="K706" s="175" t="s">
        <v>100</v>
      </c>
      <c r="L706" s="175" t="s">
        <v>240</v>
      </c>
      <c r="M706" s="176">
        <v>2</v>
      </c>
      <c r="N706" s="176">
        <v>2</v>
      </c>
      <c r="O706" s="176">
        <v>4</v>
      </c>
      <c r="P706" s="144" t="s">
        <v>183</v>
      </c>
      <c r="Q706" s="176">
        <v>25</v>
      </c>
      <c r="R706" s="176">
        <v>100</v>
      </c>
      <c r="S706" s="145" t="str">
        <f t="shared" si="329"/>
        <v>III</v>
      </c>
      <c r="T706" s="146" t="s">
        <v>139</v>
      </c>
      <c r="U706" s="163" t="s">
        <v>241</v>
      </c>
      <c r="V706" s="179">
        <v>25</v>
      </c>
      <c r="W706" s="175" t="s">
        <v>105</v>
      </c>
      <c r="X706" s="176" t="s">
        <v>106</v>
      </c>
      <c r="Y706" s="175" t="s">
        <v>106</v>
      </c>
      <c r="Z706" s="176" t="s">
        <v>106</v>
      </c>
      <c r="AA706" s="162" t="s">
        <v>329</v>
      </c>
      <c r="AB706" s="148" t="s">
        <v>106</v>
      </c>
      <c r="AC706" s="432" t="s">
        <v>245</v>
      </c>
      <c r="AD706" s="432"/>
      <c r="AE706" s="417"/>
    </row>
    <row r="707" spans="1:31" ht="110.25" customHeight="1">
      <c r="A707" s="188" t="s">
        <v>567</v>
      </c>
      <c r="B707" s="189" t="s">
        <v>92</v>
      </c>
      <c r="C707" s="190" t="s">
        <v>693</v>
      </c>
      <c r="D707" s="190" t="s">
        <v>317</v>
      </c>
      <c r="E707" s="190" t="s">
        <v>692</v>
      </c>
      <c r="F707" s="156" t="s">
        <v>130</v>
      </c>
      <c r="G707" s="191" t="s">
        <v>495</v>
      </c>
      <c r="H707" s="155" t="s">
        <v>331</v>
      </c>
      <c r="I707" s="158" t="s">
        <v>332</v>
      </c>
      <c r="J707" s="148" t="s">
        <v>100</v>
      </c>
      <c r="K707" s="148" t="s">
        <v>100</v>
      </c>
      <c r="L707" s="148" t="s">
        <v>100</v>
      </c>
      <c r="M707" s="147">
        <v>2</v>
      </c>
      <c r="N707" s="147">
        <v>3</v>
      </c>
      <c r="O707" s="144">
        <v>6</v>
      </c>
      <c r="P707" s="144" t="s">
        <v>153</v>
      </c>
      <c r="Q707" s="147">
        <v>10</v>
      </c>
      <c r="R707" s="144">
        <v>60</v>
      </c>
      <c r="S707" s="145" t="str">
        <f t="shared" si="329"/>
        <v>III</v>
      </c>
      <c r="T707" s="146" t="s">
        <v>139</v>
      </c>
      <c r="U707" s="148" t="s">
        <v>140</v>
      </c>
      <c r="V707" s="179">
        <v>25</v>
      </c>
      <c r="W707" s="148" t="s">
        <v>105</v>
      </c>
      <c r="X707" s="148" t="s">
        <v>106</v>
      </c>
      <c r="Y707" s="148" t="s">
        <v>106</v>
      </c>
      <c r="Z707" s="148" t="s">
        <v>106</v>
      </c>
      <c r="AA707" s="148" t="s">
        <v>333</v>
      </c>
      <c r="AB707" s="148" t="s">
        <v>106</v>
      </c>
      <c r="AC707" s="422" t="s">
        <v>142</v>
      </c>
      <c r="AD707" s="423"/>
      <c r="AE707" s="433"/>
    </row>
    <row r="708" spans="1:31" ht="98.25" customHeight="1">
      <c r="A708" s="188" t="s">
        <v>567</v>
      </c>
      <c r="B708" s="189" t="s">
        <v>92</v>
      </c>
      <c r="C708" s="190" t="s">
        <v>693</v>
      </c>
      <c r="D708" s="190" t="s">
        <v>317</v>
      </c>
      <c r="E708" s="190" t="s">
        <v>692</v>
      </c>
      <c r="F708" s="156" t="s">
        <v>130</v>
      </c>
      <c r="G708" s="194" t="s">
        <v>496</v>
      </c>
      <c r="H708" s="158" t="s">
        <v>144</v>
      </c>
      <c r="I708" s="158" t="s">
        <v>335</v>
      </c>
      <c r="J708" s="148" t="s">
        <v>100</v>
      </c>
      <c r="K708" s="148" t="s">
        <v>100</v>
      </c>
      <c r="L708" s="148" t="s">
        <v>336</v>
      </c>
      <c r="M708" s="147">
        <v>2</v>
      </c>
      <c r="N708" s="147">
        <v>3</v>
      </c>
      <c r="O708" s="144">
        <v>6</v>
      </c>
      <c r="P708" s="144" t="s">
        <v>153</v>
      </c>
      <c r="Q708" s="147">
        <v>10</v>
      </c>
      <c r="R708" s="144">
        <v>60</v>
      </c>
      <c r="S708" s="145" t="str">
        <f t="shared" si="329"/>
        <v>III</v>
      </c>
      <c r="T708" s="146" t="s">
        <v>139</v>
      </c>
      <c r="U708" s="148" t="s">
        <v>148</v>
      </c>
      <c r="V708" s="179">
        <v>25</v>
      </c>
      <c r="W708" s="175" t="s">
        <v>105</v>
      </c>
      <c r="X708" s="148" t="s">
        <v>106</v>
      </c>
      <c r="Y708" s="148" t="s">
        <v>106</v>
      </c>
      <c r="Z708" s="148" t="s">
        <v>106</v>
      </c>
      <c r="AA708" s="148" t="s">
        <v>337</v>
      </c>
      <c r="AB708" s="148" t="s">
        <v>106</v>
      </c>
      <c r="AC708" s="422" t="s">
        <v>142</v>
      </c>
      <c r="AD708" s="423"/>
      <c r="AE708" s="433"/>
    </row>
    <row r="709" spans="1:31" ht="98.25" customHeight="1">
      <c r="A709" s="188" t="s">
        <v>567</v>
      </c>
      <c r="B709" s="189" t="s">
        <v>92</v>
      </c>
      <c r="C709" s="190" t="s">
        <v>693</v>
      </c>
      <c r="D709" s="190" t="s">
        <v>317</v>
      </c>
      <c r="E709" s="190" t="s">
        <v>692</v>
      </c>
      <c r="F709" s="156" t="s">
        <v>338</v>
      </c>
      <c r="G709" s="194" t="s">
        <v>445</v>
      </c>
      <c r="H709" s="142" t="s">
        <v>166</v>
      </c>
      <c r="I709" s="142" t="s">
        <v>340</v>
      </c>
      <c r="J709" s="143" t="s">
        <v>100</v>
      </c>
      <c r="K709" s="143" t="s">
        <v>100</v>
      </c>
      <c r="L709" s="143" t="s">
        <v>341</v>
      </c>
      <c r="M709" s="138">
        <v>2</v>
      </c>
      <c r="N709" s="138">
        <v>3</v>
      </c>
      <c r="O709" s="140">
        <v>6</v>
      </c>
      <c r="P709" s="140" t="s">
        <v>153</v>
      </c>
      <c r="Q709" s="138">
        <v>25</v>
      </c>
      <c r="R709" s="140">
        <v>150</v>
      </c>
      <c r="S709" s="145" t="str">
        <f t="shared" si="329"/>
        <v>II</v>
      </c>
      <c r="T709" s="146" t="s">
        <v>103</v>
      </c>
      <c r="U709" s="143" t="s">
        <v>169</v>
      </c>
      <c r="V709" s="179">
        <v>25</v>
      </c>
      <c r="W709" s="175" t="s">
        <v>105</v>
      </c>
      <c r="X709" s="143" t="s">
        <v>106</v>
      </c>
      <c r="Y709" s="143" t="s">
        <v>106</v>
      </c>
      <c r="Z709" s="143" t="s">
        <v>106</v>
      </c>
      <c r="AA709" s="143" t="s">
        <v>171</v>
      </c>
      <c r="AB709" s="143" t="s">
        <v>342</v>
      </c>
      <c r="AC709" s="422" t="s">
        <v>142</v>
      </c>
      <c r="AD709" s="423"/>
      <c r="AE709" s="433"/>
    </row>
    <row r="710" spans="1:31" ht="136.5" customHeight="1">
      <c r="A710" s="188" t="s">
        <v>567</v>
      </c>
      <c r="B710" s="189" t="s">
        <v>92</v>
      </c>
      <c r="C710" s="190" t="s">
        <v>693</v>
      </c>
      <c r="D710" s="190" t="s">
        <v>317</v>
      </c>
      <c r="E710" s="190" t="s">
        <v>692</v>
      </c>
      <c r="F710" s="156" t="s">
        <v>130</v>
      </c>
      <c r="G710" s="194" t="s">
        <v>343</v>
      </c>
      <c r="H710" s="142" t="s">
        <v>344</v>
      </c>
      <c r="I710" s="174" t="s">
        <v>345</v>
      </c>
      <c r="J710" s="176" t="s">
        <v>100</v>
      </c>
      <c r="K710" s="176" t="s">
        <v>100</v>
      </c>
      <c r="L710" s="176" t="s">
        <v>100</v>
      </c>
      <c r="M710" s="176">
        <v>2</v>
      </c>
      <c r="N710" s="176">
        <v>2</v>
      </c>
      <c r="O710" s="140">
        <v>4</v>
      </c>
      <c r="P710" s="144" t="s">
        <v>183</v>
      </c>
      <c r="Q710" s="176">
        <v>10</v>
      </c>
      <c r="R710" s="140">
        <v>40</v>
      </c>
      <c r="S710" s="145" t="str">
        <f t="shared" si="329"/>
        <v>III</v>
      </c>
      <c r="T710" s="146" t="s">
        <v>139</v>
      </c>
      <c r="U710" s="163" t="s">
        <v>346</v>
      </c>
      <c r="V710" s="179">
        <v>25</v>
      </c>
      <c r="W710" s="175" t="s">
        <v>105</v>
      </c>
      <c r="X710" s="176" t="s">
        <v>106</v>
      </c>
      <c r="Y710" s="176" t="s">
        <v>106</v>
      </c>
      <c r="Z710" s="176" t="s">
        <v>106</v>
      </c>
      <c r="AA710" s="175" t="s">
        <v>347</v>
      </c>
      <c r="AB710" s="148" t="s">
        <v>106</v>
      </c>
      <c r="AC710" s="422" t="s">
        <v>186</v>
      </c>
      <c r="AD710" s="423"/>
      <c r="AE710" s="423"/>
    </row>
    <row r="711" spans="1:31" ht="136.5" customHeight="1">
      <c r="A711" s="188" t="s">
        <v>567</v>
      </c>
      <c r="B711" s="189" t="s">
        <v>92</v>
      </c>
      <c r="C711" s="190" t="s">
        <v>693</v>
      </c>
      <c r="D711" s="190" t="s">
        <v>317</v>
      </c>
      <c r="E711" s="190" t="s">
        <v>692</v>
      </c>
      <c r="F711" s="156" t="s">
        <v>130</v>
      </c>
      <c r="G711" s="194" t="s">
        <v>348</v>
      </c>
      <c r="H711" s="160" t="s">
        <v>349</v>
      </c>
      <c r="I711" s="160" t="s">
        <v>350</v>
      </c>
      <c r="J711" s="153" t="s">
        <v>100</v>
      </c>
      <c r="K711" s="153" t="s">
        <v>100</v>
      </c>
      <c r="L711" s="153" t="s">
        <v>100</v>
      </c>
      <c r="M711" s="149">
        <v>2</v>
      </c>
      <c r="N711" s="149">
        <v>3</v>
      </c>
      <c r="O711" s="176">
        <v>6</v>
      </c>
      <c r="P711" s="144" t="s">
        <v>153</v>
      </c>
      <c r="Q711" s="149">
        <v>10</v>
      </c>
      <c r="R711" s="150">
        <v>60</v>
      </c>
      <c r="S711" s="145" t="str">
        <f t="shared" si="329"/>
        <v>III</v>
      </c>
      <c r="T711" s="152" t="s">
        <v>139</v>
      </c>
      <c r="U711" s="152" t="s">
        <v>351</v>
      </c>
      <c r="V711" s="179">
        <v>25</v>
      </c>
      <c r="W711" s="175" t="s">
        <v>105</v>
      </c>
      <c r="X711" s="153" t="s">
        <v>106</v>
      </c>
      <c r="Y711" s="153" t="s">
        <v>106</v>
      </c>
      <c r="Z711" s="153" t="s">
        <v>106</v>
      </c>
      <c r="AA711" s="153" t="s">
        <v>337</v>
      </c>
      <c r="AB711" s="176" t="s">
        <v>106</v>
      </c>
      <c r="AC711" s="432" t="s">
        <v>256</v>
      </c>
      <c r="AD711" s="432"/>
      <c r="AE711" s="417"/>
    </row>
    <row r="712" spans="1:31" ht="136.5" customHeight="1">
      <c r="A712" s="188" t="s">
        <v>567</v>
      </c>
      <c r="B712" s="189" t="s">
        <v>92</v>
      </c>
      <c r="C712" s="190" t="s">
        <v>693</v>
      </c>
      <c r="D712" s="190" t="s">
        <v>317</v>
      </c>
      <c r="E712" s="190" t="s">
        <v>692</v>
      </c>
      <c r="F712" s="156" t="s">
        <v>130</v>
      </c>
      <c r="G712" s="194" t="s">
        <v>352</v>
      </c>
      <c r="H712" s="158" t="s">
        <v>353</v>
      </c>
      <c r="I712" s="174" t="s">
        <v>289</v>
      </c>
      <c r="J712" s="162" t="s">
        <v>100</v>
      </c>
      <c r="K712" s="162" t="s">
        <v>100</v>
      </c>
      <c r="L712" s="174" t="s">
        <v>100</v>
      </c>
      <c r="M712" s="147">
        <v>2</v>
      </c>
      <c r="N712" s="147">
        <v>3</v>
      </c>
      <c r="O712" s="144">
        <v>4</v>
      </c>
      <c r="P712" s="144" t="s">
        <v>183</v>
      </c>
      <c r="Q712" s="147">
        <v>25</v>
      </c>
      <c r="R712" s="150">
        <v>100</v>
      </c>
      <c r="S712" s="145" t="str">
        <f t="shared" si="329"/>
        <v>III</v>
      </c>
      <c r="T712" s="146" t="s">
        <v>139</v>
      </c>
      <c r="U712" s="175" t="s">
        <v>273</v>
      </c>
      <c r="V712" s="179">
        <v>25</v>
      </c>
      <c r="W712" s="175" t="s">
        <v>105</v>
      </c>
      <c r="X712" s="176" t="s">
        <v>106</v>
      </c>
      <c r="Y712" s="176" t="s">
        <v>106</v>
      </c>
      <c r="Z712" s="175" t="s">
        <v>106</v>
      </c>
      <c r="AA712" s="175" t="s">
        <v>354</v>
      </c>
      <c r="AB712" s="176" t="s">
        <v>106</v>
      </c>
      <c r="AC712" s="432" t="s">
        <v>256</v>
      </c>
      <c r="AD712" s="432"/>
      <c r="AE712" s="417"/>
    </row>
    <row r="713" spans="1:31" ht="136.5" customHeight="1">
      <c r="A713" s="188" t="s">
        <v>567</v>
      </c>
      <c r="B713" s="189" t="s">
        <v>92</v>
      </c>
      <c r="C713" s="190" t="s">
        <v>693</v>
      </c>
      <c r="D713" s="190" t="s">
        <v>317</v>
      </c>
      <c r="E713" s="190" t="s">
        <v>692</v>
      </c>
      <c r="F713" s="156" t="s">
        <v>130</v>
      </c>
      <c r="G713" s="194" t="s">
        <v>498</v>
      </c>
      <c r="H713" s="158" t="s">
        <v>311</v>
      </c>
      <c r="I713" s="174" t="s">
        <v>312</v>
      </c>
      <c r="J713" s="176" t="s">
        <v>100</v>
      </c>
      <c r="K713" s="162" t="s">
        <v>100</v>
      </c>
      <c r="L713" s="175" t="s">
        <v>100</v>
      </c>
      <c r="M713" s="176">
        <v>2</v>
      </c>
      <c r="N713" s="176">
        <v>2</v>
      </c>
      <c r="O713" s="144">
        <v>4</v>
      </c>
      <c r="P713" s="144" t="s">
        <v>183</v>
      </c>
      <c r="Q713" s="147">
        <v>25</v>
      </c>
      <c r="R713" s="150">
        <v>100</v>
      </c>
      <c r="S713" s="145" t="str">
        <f t="shared" si="329"/>
        <v>III</v>
      </c>
      <c r="T713" s="146" t="s">
        <v>139</v>
      </c>
      <c r="U713" s="163" t="s">
        <v>315</v>
      </c>
      <c r="V713" s="179">
        <v>25</v>
      </c>
      <c r="W713" s="175" t="s">
        <v>105</v>
      </c>
      <c r="X713" s="176" t="s">
        <v>106</v>
      </c>
      <c r="Y713" s="176" t="s">
        <v>106</v>
      </c>
      <c r="Z713" s="176" t="s">
        <v>106</v>
      </c>
      <c r="AA713" s="162" t="s">
        <v>316</v>
      </c>
      <c r="AB713" s="176" t="s">
        <v>106</v>
      </c>
      <c r="AC713" s="432" t="s">
        <v>256</v>
      </c>
      <c r="AD713" s="432"/>
      <c r="AE713" s="417"/>
    </row>
    <row r="714" spans="1:31" ht="136.5" customHeight="1">
      <c r="A714" s="188" t="s">
        <v>567</v>
      </c>
      <c r="B714" s="189" t="s">
        <v>92</v>
      </c>
      <c r="C714" s="190" t="s">
        <v>693</v>
      </c>
      <c r="D714" s="190" t="s">
        <v>317</v>
      </c>
      <c r="E714" s="190" t="s">
        <v>692</v>
      </c>
      <c r="F714" s="156" t="s">
        <v>130</v>
      </c>
      <c r="G714" s="194" t="s">
        <v>356</v>
      </c>
      <c r="H714" s="158" t="s">
        <v>306</v>
      </c>
      <c r="I714" s="174" t="s">
        <v>297</v>
      </c>
      <c r="J714" s="176" t="s">
        <v>100</v>
      </c>
      <c r="K714" s="162" t="s">
        <v>100</v>
      </c>
      <c r="L714" s="163" t="s">
        <v>307</v>
      </c>
      <c r="M714" s="176">
        <v>2</v>
      </c>
      <c r="N714" s="176">
        <v>2</v>
      </c>
      <c r="O714" s="144">
        <v>4</v>
      </c>
      <c r="P714" s="144" t="s">
        <v>183</v>
      </c>
      <c r="Q714" s="147">
        <v>25</v>
      </c>
      <c r="R714" s="150">
        <v>100</v>
      </c>
      <c r="S714" s="145" t="str">
        <f t="shared" si="329"/>
        <v>III</v>
      </c>
      <c r="T714" s="146" t="s">
        <v>139</v>
      </c>
      <c r="U714" s="163" t="s">
        <v>308</v>
      </c>
      <c r="V714" s="179">
        <v>25</v>
      </c>
      <c r="W714" s="175" t="s">
        <v>105</v>
      </c>
      <c r="X714" s="176" t="s">
        <v>106</v>
      </c>
      <c r="Y714" s="176" t="s">
        <v>106</v>
      </c>
      <c r="Z714" s="175" t="s">
        <v>106</v>
      </c>
      <c r="AA714" s="162" t="s">
        <v>309</v>
      </c>
      <c r="AB714" s="162" t="s">
        <v>106</v>
      </c>
      <c r="AC714" s="432" t="s">
        <v>256</v>
      </c>
      <c r="AD714" s="432"/>
      <c r="AE714" s="417"/>
    </row>
    <row r="715" spans="1:31" ht="136.5" customHeight="1">
      <c r="A715" s="188" t="s">
        <v>567</v>
      </c>
      <c r="B715" s="189" t="s">
        <v>92</v>
      </c>
      <c r="C715" s="190" t="s">
        <v>693</v>
      </c>
      <c r="D715" s="190" t="s">
        <v>317</v>
      </c>
      <c r="E715" s="190" t="s">
        <v>692</v>
      </c>
      <c r="F715" s="156" t="s">
        <v>130</v>
      </c>
      <c r="G715" s="194" t="s">
        <v>447</v>
      </c>
      <c r="H715" s="174" t="s">
        <v>358</v>
      </c>
      <c r="I715" s="174" t="s">
        <v>359</v>
      </c>
      <c r="J715" s="176" t="s">
        <v>100</v>
      </c>
      <c r="K715" s="175" t="s">
        <v>360</v>
      </c>
      <c r="L715" s="175" t="s">
        <v>360</v>
      </c>
      <c r="M715" s="176">
        <v>6</v>
      </c>
      <c r="N715" s="176">
        <v>2</v>
      </c>
      <c r="O715" s="176">
        <v>12</v>
      </c>
      <c r="P715" s="144" t="s">
        <v>282</v>
      </c>
      <c r="Q715" s="213">
        <v>25</v>
      </c>
      <c r="R715" s="150">
        <v>300</v>
      </c>
      <c r="S715" s="145" t="str">
        <f>IF(R715="","",IF(AND(R715&gt;=600,R715&lt;=4000),"I",IF(AND(R715&gt;=150,R715&lt;=500),"II",IF(AND(R715&gt;=40,R715&lt;=120),"III",IF(OR(R715&lt;=20,R715&gt;=0),"IV")))))</f>
        <v>II</v>
      </c>
      <c r="T715" s="146" t="s">
        <v>103</v>
      </c>
      <c r="U715" s="175" t="s">
        <v>190</v>
      </c>
      <c r="V715" s="179">
        <v>25</v>
      </c>
      <c r="W715" s="175" t="s">
        <v>105</v>
      </c>
      <c r="X715" s="176" t="s">
        <v>106</v>
      </c>
      <c r="Y715" s="176" t="s">
        <v>106</v>
      </c>
      <c r="Z715" s="175" t="s">
        <v>106</v>
      </c>
      <c r="AA715" s="162" t="s">
        <v>361</v>
      </c>
      <c r="AB715" s="176" t="s">
        <v>106</v>
      </c>
      <c r="AC715" s="422" t="s">
        <v>362</v>
      </c>
      <c r="AD715" s="423"/>
      <c r="AE715" s="433"/>
    </row>
    <row r="716" spans="1:31" ht="136.5" customHeight="1">
      <c r="A716" s="188" t="s">
        <v>567</v>
      </c>
      <c r="B716" s="189" t="s">
        <v>92</v>
      </c>
      <c r="C716" s="190" t="s">
        <v>693</v>
      </c>
      <c r="D716" s="190" t="s">
        <v>691</v>
      </c>
      <c r="E716" s="190" t="s">
        <v>692</v>
      </c>
      <c r="F716" s="6" t="s">
        <v>130</v>
      </c>
      <c r="G716" s="191" t="s">
        <v>725</v>
      </c>
      <c r="H716" s="173" t="s">
        <v>364</v>
      </c>
      <c r="I716" s="173" t="s">
        <v>365</v>
      </c>
      <c r="J716" s="179" t="s">
        <v>100</v>
      </c>
      <c r="K716" s="177" t="s">
        <v>366</v>
      </c>
      <c r="L716" s="177" t="s">
        <v>367</v>
      </c>
      <c r="M716" s="179">
        <v>6</v>
      </c>
      <c r="N716" s="179">
        <v>2</v>
      </c>
      <c r="O716" s="179">
        <f t="shared" ref="O716" si="330">M716*N716</f>
        <v>12</v>
      </c>
      <c r="P716" s="144" t="str">
        <f t="shared" ref="P716" si="331">IF(OR(O716="",O716=0),"",IF(O716&lt;5,"B",IF(O716&lt;9,"M",IF(O716&lt;21,"A","MA"))))</f>
        <v>A</v>
      </c>
      <c r="Q716" s="178">
        <v>25</v>
      </c>
      <c r="R716" s="150">
        <f t="shared" ref="R716" si="332">O716*Q716</f>
        <v>300</v>
      </c>
      <c r="S716" s="145" t="str">
        <f t="shared" ref="S716:S725" si="333">IF(R716="","",IF(AND(R716&gt;=600,R716&lt;=4000),"I",IF(AND(R716&gt;=150,R716&lt;=500),"II",IF(AND(R716&gt;=40,R716&lt;=120),"III",IF(OR(R716&lt;=20,R716&gt;=0),"IV")))))</f>
        <v>II</v>
      </c>
      <c r="T716" s="146" t="s">
        <v>103</v>
      </c>
      <c r="U716" s="177" t="s">
        <v>190</v>
      </c>
      <c r="V716" s="179">
        <v>25</v>
      </c>
      <c r="W716" s="177" t="s">
        <v>105</v>
      </c>
      <c r="X716" s="179" t="s">
        <v>106</v>
      </c>
      <c r="Y716" s="179" t="s">
        <v>106</v>
      </c>
      <c r="Z716" s="179" t="s">
        <v>106</v>
      </c>
      <c r="AA716" s="173" t="s">
        <v>368</v>
      </c>
      <c r="AB716" s="179" t="s">
        <v>106</v>
      </c>
      <c r="AC716" s="422" t="s">
        <v>362</v>
      </c>
      <c r="AD716" s="423"/>
      <c r="AE716" s="433"/>
    </row>
    <row r="717" spans="1:31" ht="136.5" customHeight="1">
      <c r="A717" s="188" t="s">
        <v>567</v>
      </c>
      <c r="B717" s="189" t="s">
        <v>92</v>
      </c>
      <c r="C717" s="190" t="s">
        <v>693</v>
      </c>
      <c r="D717" s="190" t="s">
        <v>726</v>
      </c>
      <c r="E717" s="190" t="s">
        <v>692</v>
      </c>
      <c r="F717" s="156" t="s">
        <v>96</v>
      </c>
      <c r="G717" s="142" t="s">
        <v>369</v>
      </c>
      <c r="H717" s="160" t="s">
        <v>370</v>
      </c>
      <c r="I717" s="160" t="s">
        <v>371</v>
      </c>
      <c r="J717" s="153" t="s">
        <v>372</v>
      </c>
      <c r="K717" s="153" t="s">
        <v>100</v>
      </c>
      <c r="L717" s="153" t="s">
        <v>100</v>
      </c>
      <c r="M717" s="149">
        <v>2</v>
      </c>
      <c r="N717" s="149">
        <v>3</v>
      </c>
      <c r="O717" s="176">
        <v>6</v>
      </c>
      <c r="P717" s="144" t="s">
        <v>153</v>
      </c>
      <c r="Q717" s="149">
        <v>10</v>
      </c>
      <c r="R717" s="150">
        <v>60</v>
      </c>
      <c r="S717" s="101" t="str">
        <f t="shared" si="333"/>
        <v>III</v>
      </c>
      <c r="T717" s="152" t="s">
        <v>139</v>
      </c>
      <c r="U717" s="152" t="s">
        <v>373</v>
      </c>
      <c r="V717" s="179">
        <v>25</v>
      </c>
      <c r="W717" s="175" t="s">
        <v>105</v>
      </c>
      <c r="X717" s="153" t="s">
        <v>106</v>
      </c>
      <c r="Y717" s="153" t="s">
        <v>106</v>
      </c>
      <c r="Z717" s="153" t="s">
        <v>106</v>
      </c>
      <c r="AA717" s="153" t="s">
        <v>374</v>
      </c>
      <c r="AB717" s="176" t="s">
        <v>106</v>
      </c>
      <c r="AC717" s="436" t="s">
        <v>256</v>
      </c>
      <c r="AD717" s="436"/>
      <c r="AE717" s="436"/>
    </row>
    <row r="718" spans="1:31" ht="136.5" customHeight="1">
      <c r="A718" s="188" t="s">
        <v>567</v>
      </c>
      <c r="B718" s="189" t="s">
        <v>92</v>
      </c>
      <c r="C718" s="190" t="s">
        <v>693</v>
      </c>
      <c r="D718" s="190" t="s">
        <v>726</v>
      </c>
      <c r="E718" s="190" t="s">
        <v>692</v>
      </c>
      <c r="F718" s="156" t="s">
        <v>96</v>
      </c>
      <c r="G718" s="142" t="s">
        <v>375</v>
      </c>
      <c r="H718" s="160" t="s">
        <v>376</v>
      </c>
      <c r="I718" s="160" t="s">
        <v>377</v>
      </c>
      <c r="J718" s="153" t="s">
        <v>378</v>
      </c>
      <c r="K718" s="153" t="s">
        <v>100</v>
      </c>
      <c r="L718" s="153" t="s">
        <v>100</v>
      </c>
      <c r="M718" s="149">
        <v>2</v>
      </c>
      <c r="N718" s="149">
        <v>3</v>
      </c>
      <c r="O718" s="176">
        <v>6</v>
      </c>
      <c r="P718" s="144" t="s">
        <v>153</v>
      </c>
      <c r="Q718" s="149">
        <v>10</v>
      </c>
      <c r="R718" s="150">
        <v>60</v>
      </c>
      <c r="S718" s="101" t="str">
        <f t="shared" si="333"/>
        <v>III</v>
      </c>
      <c r="T718" s="152" t="s">
        <v>139</v>
      </c>
      <c r="U718" s="152" t="s">
        <v>379</v>
      </c>
      <c r="V718" s="179">
        <v>25</v>
      </c>
      <c r="W718" s="175" t="s">
        <v>105</v>
      </c>
      <c r="X718" s="153" t="s">
        <v>106</v>
      </c>
      <c r="Y718" s="153" t="s">
        <v>106</v>
      </c>
      <c r="Z718" s="153" t="s">
        <v>106</v>
      </c>
      <c r="AA718" s="153" t="s">
        <v>380</v>
      </c>
      <c r="AB718" s="176" t="s">
        <v>106</v>
      </c>
      <c r="AC718" s="436" t="s">
        <v>256</v>
      </c>
      <c r="AD718" s="436"/>
      <c r="AE718" s="436"/>
    </row>
    <row r="719" spans="1:31" ht="136.5" customHeight="1">
      <c r="A719" s="188" t="s">
        <v>567</v>
      </c>
      <c r="B719" s="189" t="s">
        <v>92</v>
      </c>
      <c r="C719" s="190" t="s">
        <v>693</v>
      </c>
      <c r="D719" s="190" t="s">
        <v>726</v>
      </c>
      <c r="E719" s="190" t="s">
        <v>692</v>
      </c>
      <c r="F719" s="156" t="s">
        <v>96</v>
      </c>
      <c r="G719" s="142" t="s">
        <v>381</v>
      </c>
      <c r="H719" s="160" t="s">
        <v>382</v>
      </c>
      <c r="I719" s="160" t="s">
        <v>383</v>
      </c>
      <c r="J719" s="153" t="s">
        <v>100</v>
      </c>
      <c r="K719" s="153" t="s">
        <v>100</v>
      </c>
      <c r="L719" s="153" t="s">
        <v>100</v>
      </c>
      <c r="M719" s="149">
        <v>2</v>
      </c>
      <c r="N719" s="149">
        <v>2</v>
      </c>
      <c r="O719" s="176">
        <v>4</v>
      </c>
      <c r="P719" s="144" t="s">
        <v>183</v>
      </c>
      <c r="Q719" s="149">
        <v>25</v>
      </c>
      <c r="R719" s="150">
        <v>100</v>
      </c>
      <c r="S719" s="101" t="str">
        <f t="shared" si="333"/>
        <v>III</v>
      </c>
      <c r="T719" s="152" t="s">
        <v>139</v>
      </c>
      <c r="U719" s="152" t="s">
        <v>384</v>
      </c>
      <c r="V719" s="179">
        <v>25</v>
      </c>
      <c r="W719" s="175" t="s">
        <v>105</v>
      </c>
      <c r="X719" s="153" t="s">
        <v>106</v>
      </c>
      <c r="Y719" s="153" t="s">
        <v>106</v>
      </c>
      <c r="Z719" s="153" t="s">
        <v>106</v>
      </c>
      <c r="AA719" s="153" t="s">
        <v>385</v>
      </c>
      <c r="AB719" s="176" t="s">
        <v>106</v>
      </c>
      <c r="AC719" s="436" t="s">
        <v>256</v>
      </c>
      <c r="AD719" s="436"/>
      <c r="AE719" s="436"/>
    </row>
    <row r="720" spans="1:31" ht="136.5" customHeight="1">
      <c r="A720" s="188" t="s">
        <v>567</v>
      </c>
      <c r="B720" s="189" t="s">
        <v>92</v>
      </c>
      <c r="C720" s="190" t="s">
        <v>693</v>
      </c>
      <c r="D720" s="190" t="s">
        <v>691</v>
      </c>
      <c r="E720" s="190" t="s">
        <v>692</v>
      </c>
      <c r="F720" s="156" t="s">
        <v>96</v>
      </c>
      <c r="G720" s="142" t="s">
        <v>386</v>
      </c>
      <c r="H720" s="158" t="s">
        <v>269</v>
      </c>
      <c r="I720" s="174" t="s">
        <v>387</v>
      </c>
      <c r="J720" s="162" t="s">
        <v>100</v>
      </c>
      <c r="K720" s="162" t="s">
        <v>100</v>
      </c>
      <c r="L720" s="174" t="s">
        <v>100</v>
      </c>
      <c r="M720" s="147">
        <v>2</v>
      </c>
      <c r="N720" s="147">
        <v>3</v>
      </c>
      <c r="O720" s="144">
        <v>4</v>
      </c>
      <c r="P720" s="144" t="s">
        <v>183</v>
      </c>
      <c r="Q720" s="147">
        <v>25</v>
      </c>
      <c r="R720" s="150">
        <v>100</v>
      </c>
      <c r="S720" s="101" t="str">
        <f t="shared" si="333"/>
        <v>III</v>
      </c>
      <c r="T720" s="146" t="s">
        <v>139</v>
      </c>
      <c r="U720" s="175" t="s">
        <v>273</v>
      </c>
      <c r="V720" s="179">
        <v>25</v>
      </c>
      <c r="W720" s="175" t="s">
        <v>105</v>
      </c>
      <c r="X720" s="176" t="s">
        <v>106</v>
      </c>
      <c r="Y720" s="176" t="s">
        <v>106</v>
      </c>
      <c r="Z720" s="175" t="s">
        <v>388</v>
      </c>
      <c r="AA720" s="175" t="s">
        <v>389</v>
      </c>
      <c r="AB720" s="176" t="s">
        <v>106</v>
      </c>
      <c r="AC720" s="436" t="s">
        <v>256</v>
      </c>
      <c r="AD720" s="436"/>
      <c r="AE720" s="436"/>
    </row>
    <row r="721" spans="1:31" ht="136.5" customHeight="1">
      <c r="A721" s="188" t="s">
        <v>567</v>
      </c>
      <c r="B721" s="189" t="s">
        <v>92</v>
      </c>
      <c r="C721" s="190" t="s">
        <v>693</v>
      </c>
      <c r="D721" s="190" t="s">
        <v>726</v>
      </c>
      <c r="E721" s="190" t="s">
        <v>692</v>
      </c>
      <c r="F721" s="156" t="s">
        <v>96</v>
      </c>
      <c r="G721" s="142" t="s">
        <v>390</v>
      </c>
      <c r="H721" s="158" t="s">
        <v>269</v>
      </c>
      <c r="I721" s="174" t="s">
        <v>387</v>
      </c>
      <c r="J721" s="162" t="s">
        <v>100</v>
      </c>
      <c r="K721" s="162" t="s">
        <v>100</v>
      </c>
      <c r="L721" s="174" t="s">
        <v>100</v>
      </c>
      <c r="M721" s="147">
        <v>2</v>
      </c>
      <c r="N721" s="147">
        <v>3</v>
      </c>
      <c r="O721" s="144">
        <v>4</v>
      </c>
      <c r="P721" s="144" t="s">
        <v>183</v>
      </c>
      <c r="Q721" s="147">
        <v>25</v>
      </c>
      <c r="R721" s="150">
        <v>100</v>
      </c>
      <c r="S721" s="101" t="str">
        <f t="shared" si="333"/>
        <v>III</v>
      </c>
      <c r="T721" s="146" t="s">
        <v>139</v>
      </c>
      <c r="U721" s="175" t="s">
        <v>273</v>
      </c>
      <c r="V721" s="179">
        <v>25</v>
      </c>
      <c r="W721" s="175" t="s">
        <v>105</v>
      </c>
      <c r="X721" s="176" t="s">
        <v>106</v>
      </c>
      <c r="Y721" s="176" t="s">
        <v>106</v>
      </c>
      <c r="Z721" s="175" t="s">
        <v>388</v>
      </c>
      <c r="AA721" s="175" t="s">
        <v>389</v>
      </c>
      <c r="AB721" s="176" t="s">
        <v>106</v>
      </c>
      <c r="AC721" s="436" t="s">
        <v>256</v>
      </c>
      <c r="AD721" s="436"/>
      <c r="AE721" s="436"/>
    </row>
    <row r="722" spans="1:31" ht="226.5" customHeight="1">
      <c r="A722" s="188" t="s">
        <v>567</v>
      </c>
      <c r="B722" s="189" t="s">
        <v>92</v>
      </c>
      <c r="C722" s="190" t="s">
        <v>693</v>
      </c>
      <c r="D722" s="190" t="s">
        <v>726</v>
      </c>
      <c r="E722" s="190" t="s">
        <v>692</v>
      </c>
      <c r="F722" s="217" t="s">
        <v>130</v>
      </c>
      <c r="G722" s="218" t="s">
        <v>391</v>
      </c>
      <c r="H722" s="219" t="s">
        <v>392</v>
      </c>
      <c r="I722" s="220" t="s">
        <v>393</v>
      </c>
      <c r="J722" s="175" t="s">
        <v>394</v>
      </c>
      <c r="K722" s="217" t="s">
        <v>395</v>
      </c>
      <c r="L722" s="176" t="s">
        <v>100</v>
      </c>
      <c r="M722" s="176">
        <v>6</v>
      </c>
      <c r="N722" s="176">
        <v>2</v>
      </c>
      <c r="O722" s="176">
        <v>12</v>
      </c>
      <c r="P722" s="144" t="s">
        <v>282</v>
      </c>
      <c r="Q722" s="213">
        <v>25</v>
      </c>
      <c r="R722" s="150">
        <v>300</v>
      </c>
      <c r="S722" s="101" t="str">
        <f t="shared" si="333"/>
        <v>II</v>
      </c>
      <c r="T722" s="146" t="s">
        <v>103</v>
      </c>
      <c r="U722" s="217" t="s">
        <v>396</v>
      </c>
      <c r="V722" s="179">
        <v>25</v>
      </c>
      <c r="W722" s="175" t="s">
        <v>105</v>
      </c>
      <c r="X722" s="176" t="s">
        <v>106</v>
      </c>
      <c r="Y722" s="176" t="s">
        <v>106</v>
      </c>
      <c r="Z722" s="175" t="s">
        <v>397</v>
      </c>
      <c r="AA722" s="269" t="s">
        <v>398</v>
      </c>
      <c r="AB722" s="176" t="s">
        <v>106</v>
      </c>
      <c r="AC722" s="436" t="s">
        <v>256</v>
      </c>
      <c r="AD722" s="436"/>
      <c r="AE722" s="436"/>
    </row>
    <row r="723" spans="1:31" s="216" customFormat="1" ht="89.25" customHeight="1">
      <c r="A723" s="188" t="s">
        <v>567</v>
      </c>
      <c r="B723" s="189" t="s">
        <v>92</v>
      </c>
      <c r="C723" s="190" t="s">
        <v>693</v>
      </c>
      <c r="D723" s="190" t="s">
        <v>726</v>
      </c>
      <c r="E723" s="190" t="s">
        <v>692</v>
      </c>
      <c r="F723" s="217" t="s">
        <v>130</v>
      </c>
      <c r="G723" s="218" t="s">
        <v>399</v>
      </c>
      <c r="H723" s="219" t="s">
        <v>400</v>
      </c>
      <c r="I723" s="220" t="s">
        <v>401</v>
      </c>
      <c r="J723" s="175" t="s">
        <v>402</v>
      </c>
      <c r="K723" s="217" t="s">
        <v>395</v>
      </c>
      <c r="L723" s="175" t="s">
        <v>403</v>
      </c>
      <c r="M723" s="176">
        <v>6</v>
      </c>
      <c r="N723" s="176">
        <v>2</v>
      </c>
      <c r="O723" s="176">
        <v>12</v>
      </c>
      <c r="P723" s="144" t="s">
        <v>282</v>
      </c>
      <c r="Q723" s="213">
        <v>25</v>
      </c>
      <c r="R723" s="150">
        <v>300</v>
      </c>
      <c r="S723" s="101" t="str">
        <f t="shared" si="333"/>
        <v>II</v>
      </c>
      <c r="T723" s="146" t="s">
        <v>103</v>
      </c>
      <c r="U723" s="217" t="s">
        <v>396</v>
      </c>
      <c r="V723" s="179">
        <v>25</v>
      </c>
      <c r="W723" s="175" t="s">
        <v>105</v>
      </c>
      <c r="X723" s="176" t="s">
        <v>106</v>
      </c>
      <c r="Y723" s="176" t="s">
        <v>106</v>
      </c>
      <c r="Z723" s="175" t="s">
        <v>397</v>
      </c>
      <c r="AA723" s="269" t="s">
        <v>398</v>
      </c>
      <c r="AB723" s="176" t="s">
        <v>106</v>
      </c>
      <c r="AC723" s="422" t="s">
        <v>142</v>
      </c>
      <c r="AD723" s="423"/>
      <c r="AE723" s="424"/>
    </row>
    <row r="724" spans="1:31" ht="195">
      <c r="A724" s="188" t="s">
        <v>567</v>
      </c>
      <c r="B724" s="189" t="s">
        <v>92</v>
      </c>
      <c r="C724" s="190" t="s">
        <v>693</v>
      </c>
      <c r="D724" s="190" t="s">
        <v>726</v>
      </c>
      <c r="E724" s="190" t="s">
        <v>692</v>
      </c>
      <c r="F724" s="217" t="s">
        <v>130</v>
      </c>
      <c r="G724" s="218" t="s">
        <v>399</v>
      </c>
      <c r="H724" s="219" t="s">
        <v>404</v>
      </c>
      <c r="I724" s="220" t="s">
        <v>405</v>
      </c>
      <c r="J724" s="175" t="s">
        <v>406</v>
      </c>
      <c r="K724" s="148" t="s">
        <v>407</v>
      </c>
      <c r="L724" s="148" t="s">
        <v>100</v>
      </c>
      <c r="M724" s="147">
        <v>2</v>
      </c>
      <c r="N724" s="147">
        <v>3</v>
      </c>
      <c r="O724" s="144">
        <v>6</v>
      </c>
      <c r="P724" s="144" t="s">
        <v>153</v>
      </c>
      <c r="Q724" s="147">
        <v>10</v>
      </c>
      <c r="R724" s="144">
        <v>60</v>
      </c>
      <c r="S724" s="101" t="str">
        <f t="shared" si="333"/>
        <v>III</v>
      </c>
      <c r="T724" s="146" t="s">
        <v>139</v>
      </c>
      <c r="U724" s="148" t="s">
        <v>140</v>
      </c>
      <c r="V724" s="179">
        <v>25</v>
      </c>
      <c r="W724" s="148" t="s">
        <v>105</v>
      </c>
      <c r="X724" s="148" t="s">
        <v>106</v>
      </c>
      <c r="Y724" s="148" t="s">
        <v>106</v>
      </c>
      <c r="Z724" s="148" t="s">
        <v>106</v>
      </c>
      <c r="AA724" s="148" t="s">
        <v>333</v>
      </c>
      <c r="AB724" s="148" t="s">
        <v>106</v>
      </c>
      <c r="AC724" s="422" t="s">
        <v>142</v>
      </c>
      <c r="AD724" s="423"/>
      <c r="AE724" s="433"/>
    </row>
    <row r="725" spans="1:31" ht="165" hidden="1">
      <c r="A725" s="188" t="s">
        <v>91</v>
      </c>
      <c r="B725" s="189" t="s">
        <v>92</v>
      </c>
      <c r="C725" s="190" t="s">
        <v>727</v>
      </c>
      <c r="D725" s="190" t="s">
        <v>503</v>
      </c>
      <c r="E725" s="190" t="s">
        <v>728</v>
      </c>
      <c r="F725" s="6" t="s">
        <v>96</v>
      </c>
      <c r="G725" s="191" t="s">
        <v>411</v>
      </c>
      <c r="H725" s="172" t="s">
        <v>98</v>
      </c>
      <c r="I725" s="171" t="s">
        <v>99</v>
      </c>
      <c r="J725" s="4" t="s">
        <v>100</v>
      </c>
      <c r="K725" s="4" t="s">
        <v>101</v>
      </c>
      <c r="L725" s="4" t="s">
        <v>102</v>
      </c>
      <c r="M725" s="5">
        <v>6</v>
      </c>
      <c r="N725" s="5">
        <v>3</v>
      </c>
      <c r="O725" s="100">
        <f t="shared" ref="O725" si="334">M725*N725</f>
        <v>18</v>
      </c>
      <c r="P725" s="100" t="str">
        <f t="shared" ref="P725" si="335">IF(OR(O725="",O725=0),"",IF(O725&lt;5,"B",IF(O725&lt;9,"M",IF(O725&lt;21,"A","MA"))))</f>
        <v>A</v>
      </c>
      <c r="Q725" s="5">
        <v>25</v>
      </c>
      <c r="R725" s="100">
        <f t="shared" ref="R725" si="336">O725*Q725</f>
        <v>450</v>
      </c>
      <c r="S725" s="101" t="str">
        <f t="shared" si="333"/>
        <v>II</v>
      </c>
      <c r="T725" s="6" t="s">
        <v>103</v>
      </c>
      <c r="U725" s="4" t="s">
        <v>104</v>
      </c>
      <c r="V725" s="179">
        <v>3</v>
      </c>
      <c r="W725" s="4" t="s">
        <v>105</v>
      </c>
      <c r="X725" s="4" t="s">
        <v>106</v>
      </c>
      <c r="Y725" s="4" t="s">
        <v>106</v>
      </c>
      <c r="Z725" s="4" t="s">
        <v>106</v>
      </c>
      <c r="AA725" s="171" t="s">
        <v>107</v>
      </c>
      <c r="AB725" s="4" t="s">
        <v>108</v>
      </c>
      <c r="AC725" s="434" t="s">
        <v>109</v>
      </c>
      <c r="AD725" s="434"/>
      <c r="AE725" s="451"/>
    </row>
    <row r="726" spans="1:31" ht="191.25" hidden="1">
      <c r="A726" s="188" t="s">
        <v>91</v>
      </c>
      <c r="B726" s="189" t="s">
        <v>92</v>
      </c>
      <c r="C726" s="190" t="s">
        <v>727</v>
      </c>
      <c r="D726" s="190" t="s">
        <v>729</v>
      </c>
      <c r="E726" s="190" t="s">
        <v>728</v>
      </c>
      <c r="F726" s="4" t="s">
        <v>96</v>
      </c>
      <c r="G726" s="191" t="s">
        <v>454</v>
      </c>
      <c r="H726" s="154" t="s">
        <v>112</v>
      </c>
      <c r="I726" s="173" t="s">
        <v>113</v>
      </c>
      <c r="J726" s="177" t="s">
        <v>114</v>
      </c>
      <c r="K726" s="177" t="s">
        <v>115</v>
      </c>
      <c r="L726" s="157" t="s">
        <v>116</v>
      </c>
      <c r="M726" s="178">
        <v>6</v>
      </c>
      <c r="N726" s="178">
        <v>3</v>
      </c>
      <c r="O726" s="178">
        <f>M726*N726</f>
        <v>18</v>
      </c>
      <c r="P726" s="192" t="str">
        <f>IF(OR(O726="",O726=0),"",IF(O726&lt;5,"B",IF(O726&lt;9,"M",IF(O726&lt;21,"A","MA"))))</f>
        <v>A</v>
      </c>
      <c r="Q726" s="178">
        <v>25</v>
      </c>
      <c r="R726" s="178">
        <f>O726*Q726</f>
        <v>450</v>
      </c>
      <c r="S726" s="145" t="str">
        <f>IF(R726="","",IF(AND(R726&gt;=600,R726&lt;=4000),"I",IF(AND(R726&gt;=150,R726&lt;=500),"II",IF(AND(R726&gt;=40,R726&lt;=120),"III",IF(OR(R726&lt;=20,R726&gt;=0),"IV")))))</f>
        <v>II</v>
      </c>
      <c r="T726" s="148" t="s">
        <v>103</v>
      </c>
      <c r="U726" s="157" t="s">
        <v>117</v>
      </c>
      <c r="V726" s="179">
        <v>3</v>
      </c>
      <c r="W726" s="177" t="s">
        <v>105</v>
      </c>
      <c r="X726" s="179" t="s">
        <v>106</v>
      </c>
      <c r="Y726" s="179" t="s">
        <v>106</v>
      </c>
      <c r="Z726" s="177" t="s">
        <v>106</v>
      </c>
      <c r="AA726" s="173" t="s">
        <v>118</v>
      </c>
      <c r="AB726" s="177" t="s">
        <v>108</v>
      </c>
      <c r="AC726" s="435" t="s">
        <v>109</v>
      </c>
      <c r="AD726" s="435"/>
      <c r="AE726" s="443"/>
    </row>
    <row r="727" spans="1:31" ht="191.25" hidden="1">
      <c r="A727" s="188" t="s">
        <v>91</v>
      </c>
      <c r="B727" s="189" t="s">
        <v>92</v>
      </c>
      <c r="C727" s="190" t="s">
        <v>727</v>
      </c>
      <c r="D727" s="190" t="s">
        <v>729</v>
      </c>
      <c r="E727" s="190" t="s">
        <v>728</v>
      </c>
      <c r="F727" s="6" t="s">
        <v>96</v>
      </c>
      <c r="G727" s="191" t="s">
        <v>119</v>
      </c>
      <c r="H727" s="154" t="s">
        <v>120</v>
      </c>
      <c r="I727" s="173" t="s">
        <v>121</v>
      </c>
      <c r="J727" s="177" t="s">
        <v>122</v>
      </c>
      <c r="K727" s="177" t="s">
        <v>100</v>
      </c>
      <c r="L727" s="157" t="s">
        <v>123</v>
      </c>
      <c r="M727" s="178">
        <v>6</v>
      </c>
      <c r="N727" s="178">
        <v>3</v>
      </c>
      <c r="O727" s="178">
        <f t="shared" ref="O727" si="337">M727*N727</f>
        <v>18</v>
      </c>
      <c r="P727" s="144" t="str">
        <f t="shared" ref="P727" si="338">IF(OR(O727="",O727=0),"",IF(O727&lt;5,"B",IF(O727&lt;9,"M",IF(O727&lt;21,"A","MA"))))</f>
        <v>A</v>
      </c>
      <c r="Q727" s="178">
        <v>25</v>
      </c>
      <c r="R727" s="178">
        <f t="shared" ref="R727" si="339">O727*Q727</f>
        <v>450</v>
      </c>
      <c r="S727" s="145" t="str">
        <f t="shared" ref="S727" si="340">IF(R727="","",IF(AND(R727&gt;=600,R727&lt;=4000),"I",IF(AND(R727&gt;=150,R727&lt;=500),"II",IF(AND(R727&gt;=40,R727&lt;=120),"III",IF(OR(R727&lt;=20,R727&gt;=0),"IV")))))</f>
        <v>II</v>
      </c>
      <c r="T727" s="146" t="s">
        <v>103</v>
      </c>
      <c r="U727" s="164" t="s">
        <v>117</v>
      </c>
      <c r="V727" s="179">
        <v>3</v>
      </c>
      <c r="W727" s="177" t="s">
        <v>105</v>
      </c>
      <c r="X727" s="179" t="s">
        <v>106</v>
      </c>
      <c r="Y727" s="179" t="s">
        <v>106</v>
      </c>
      <c r="Z727" s="177" t="s">
        <v>106</v>
      </c>
      <c r="AA727" s="173" t="s">
        <v>124</v>
      </c>
      <c r="AB727" s="177" t="s">
        <v>108</v>
      </c>
      <c r="AC727" s="444" t="s">
        <v>109</v>
      </c>
      <c r="AD727" s="435"/>
      <c r="AE727" s="443"/>
    </row>
    <row r="728" spans="1:31" ht="191.25" hidden="1">
      <c r="A728" s="188" t="s">
        <v>91</v>
      </c>
      <c r="B728" s="189" t="s">
        <v>92</v>
      </c>
      <c r="C728" s="190" t="s">
        <v>727</v>
      </c>
      <c r="D728" s="190" t="s">
        <v>729</v>
      </c>
      <c r="E728" s="190" t="s">
        <v>728</v>
      </c>
      <c r="F728" s="4" t="s">
        <v>96</v>
      </c>
      <c r="G728" s="191" t="s">
        <v>730</v>
      </c>
      <c r="H728" s="154" t="s">
        <v>126</v>
      </c>
      <c r="I728" s="173" t="s">
        <v>127</v>
      </c>
      <c r="J728" s="177" t="s">
        <v>100</v>
      </c>
      <c r="K728" s="177" t="s">
        <v>100</v>
      </c>
      <c r="L728" s="157" t="s">
        <v>123</v>
      </c>
      <c r="M728" s="178">
        <v>6</v>
      </c>
      <c r="N728" s="178">
        <v>3</v>
      </c>
      <c r="O728" s="178">
        <f>M728*N728</f>
        <v>18</v>
      </c>
      <c r="P728" s="192" t="str">
        <f>IF(OR(O728="",O728=0),"",IF(O728&lt;5,"B",IF(O728&lt;9,"M",IF(O728&lt;21,"A","MA"))))</f>
        <v>A</v>
      </c>
      <c r="Q728" s="178">
        <v>25</v>
      </c>
      <c r="R728" s="178">
        <f>O728*Q728</f>
        <v>450</v>
      </c>
      <c r="S728" s="145" t="str">
        <f>IF(R728="","",IF(AND(R728&gt;=600,R728&lt;=4000),"I",IF(AND(R728&gt;=150,R728&lt;=500),"II",IF(AND(R728&gt;=40,R728&lt;=120),"III",IF(OR(R728&lt;=20,R728&gt;=0),"IV")))))</f>
        <v>II</v>
      </c>
      <c r="T728" s="148" t="s">
        <v>103</v>
      </c>
      <c r="U728" s="157" t="s">
        <v>117</v>
      </c>
      <c r="V728" s="179">
        <v>3</v>
      </c>
      <c r="W728" s="177" t="s">
        <v>105</v>
      </c>
      <c r="X728" s="179" t="s">
        <v>106</v>
      </c>
      <c r="Y728" s="177" t="s">
        <v>128</v>
      </c>
      <c r="Z728" s="177" t="s">
        <v>106</v>
      </c>
      <c r="AA728" s="173" t="s">
        <v>129</v>
      </c>
      <c r="AB728" s="177" t="s">
        <v>108</v>
      </c>
      <c r="AC728" s="444" t="s">
        <v>109</v>
      </c>
      <c r="AD728" s="435"/>
      <c r="AE728" s="443"/>
    </row>
    <row r="729" spans="1:31" ht="191.25" hidden="1">
      <c r="A729" s="188" t="s">
        <v>91</v>
      </c>
      <c r="B729" s="189" t="s">
        <v>92</v>
      </c>
      <c r="C729" s="190" t="s">
        <v>727</v>
      </c>
      <c r="D729" s="190" t="s">
        <v>729</v>
      </c>
      <c r="E729" s="190" t="s">
        <v>728</v>
      </c>
      <c r="F729" s="4" t="s">
        <v>130</v>
      </c>
      <c r="G729" s="191" t="s">
        <v>415</v>
      </c>
      <c r="H729" s="154" t="s">
        <v>132</v>
      </c>
      <c r="I729" s="173" t="s">
        <v>133</v>
      </c>
      <c r="J729" s="177" t="s">
        <v>100</v>
      </c>
      <c r="K729" s="177" t="s">
        <v>100</v>
      </c>
      <c r="L729" s="157" t="s">
        <v>123</v>
      </c>
      <c r="M729" s="178">
        <v>6</v>
      </c>
      <c r="N729" s="178">
        <v>3</v>
      </c>
      <c r="O729" s="178">
        <f>M729*N729</f>
        <v>18</v>
      </c>
      <c r="P729" s="192" t="str">
        <f>IF(OR(O729="",O729=0),"",IF(O729&lt;5,"B",IF(O729&lt;9,"M",IF(O729&lt;21,"A","MA"))))</f>
        <v>A</v>
      </c>
      <c r="Q729" s="178">
        <v>25</v>
      </c>
      <c r="R729" s="178">
        <f>O729*Q729</f>
        <v>450</v>
      </c>
      <c r="S729" s="145" t="str">
        <f>IF(R729="","",IF(AND(R729&gt;=600,R729&lt;=4000),"I",IF(AND(R729&gt;=150,R729&lt;=500),"II",IF(AND(R729&gt;=40,R729&lt;=120),"III",IF(OR(R729&lt;=20,R729&gt;=0),"IV")))))</f>
        <v>II</v>
      </c>
      <c r="T729" s="148" t="s">
        <v>103</v>
      </c>
      <c r="U729" s="157" t="s">
        <v>117</v>
      </c>
      <c r="V729" s="179">
        <v>3</v>
      </c>
      <c r="W729" s="177" t="s">
        <v>105</v>
      </c>
      <c r="X729" s="179" t="s">
        <v>106</v>
      </c>
      <c r="Y729" s="177" t="s">
        <v>106</v>
      </c>
      <c r="Z729" s="177" t="s">
        <v>106</v>
      </c>
      <c r="AA729" s="173" t="s">
        <v>134</v>
      </c>
      <c r="AB729" s="177" t="s">
        <v>108</v>
      </c>
      <c r="AC729" s="435" t="s">
        <v>109</v>
      </c>
      <c r="AD729" s="435"/>
      <c r="AE729" s="443"/>
    </row>
    <row r="730" spans="1:31" ht="180" hidden="1">
      <c r="A730" s="188" t="s">
        <v>91</v>
      </c>
      <c r="B730" s="189" t="s">
        <v>92</v>
      </c>
      <c r="C730" s="190" t="s">
        <v>727</v>
      </c>
      <c r="D730" s="190" t="s">
        <v>729</v>
      </c>
      <c r="E730" s="190" t="s">
        <v>728</v>
      </c>
      <c r="F730" s="4" t="s">
        <v>130</v>
      </c>
      <c r="G730" s="191" t="s">
        <v>416</v>
      </c>
      <c r="H730" s="172" t="s">
        <v>136</v>
      </c>
      <c r="I730" s="158" t="s">
        <v>137</v>
      </c>
      <c r="J730" s="148" t="s">
        <v>100</v>
      </c>
      <c r="K730" s="148" t="s">
        <v>138</v>
      </c>
      <c r="L730" s="148" t="s">
        <v>100</v>
      </c>
      <c r="M730" s="193">
        <v>2</v>
      </c>
      <c r="N730" s="193">
        <v>3</v>
      </c>
      <c r="O730" s="192">
        <f>M730*N730</f>
        <v>6</v>
      </c>
      <c r="P730" s="192" t="str">
        <f>IF(OR(O730="",O730=0),"",IF(O730&lt;5,"B",IF(O730&lt;9,"M",IF(O730&lt;21,"A","MA"))))</f>
        <v>M</v>
      </c>
      <c r="Q730" s="193">
        <v>10</v>
      </c>
      <c r="R730" s="192">
        <f>O730*Q730</f>
        <v>60</v>
      </c>
      <c r="S730" s="145" t="str">
        <f>IF(R730="","",IF(AND(R730&gt;=600,R730&lt;=4000),"I",IF(AND(R730&gt;=150,R730&lt;=500),"II",IF(AND(R730&gt;=40,R730&lt;=120),"III",IF(OR(R730&lt;=20,R730&gt;=0),"IV")))))</f>
        <v>III</v>
      </c>
      <c r="T730" s="148" t="s">
        <v>139</v>
      </c>
      <c r="U730" s="148" t="s">
        <v>140</v>
      </c>
      <c r="V730" s="179">
        <v>3</v>
      </c>
      <c r="W730" s="148" t="s">
        <v>105</v>
      </c>
      <c r="X730" s="148" t="s">
        <v>106</v>
      </c>
      <c r="Y730" s="148" t="s">
        <v>106</v>
      </c>
      <c r="Z730" s="148" t="s">
        <v>106</v>
      </c>
      <c r="AA730" s="158" t="s">
        <v>141</v>
      </c>
      <c r="AB730" s="148" t="s">
        <v>106</v>
      </c>
      <c r="AC730" s="422" t="s">
        <v>142</v>
      </c>
      <c r="AD730" s="423"/>
      <c r="AE730" s="433"/>
    </row>
    <row r="731" spans="1:31" ht="142.5" hidden="1" customHeight="1">
      <c r="A731" s="188" t="s">
        <v>91</v>
      </c>
      <c r="B731" s="189" t="s">
        <v>92</v>
      </c>
      <c r="C731" s="190" t="s">
        <v>727</v>
      </c>
      <c r="D731" s="190" t="s">
        <v>729</v>
      </c>
      <c r="E731" s="190" t="s">
        <v>728</v>
      </c>
      <c r="F731" s="156" t="s">
        <v>96</v>
      </c>
      <c r="G731" s="142" t="s">
        <v>417</v>
      </c>
      <c r="H731" s="158" t="s">
        <v>144</v>
      </c>
      <c r="I731" s="158" t="s">
        <v>145</v>
      </c>
      <c r="J731" s="148" t="s">
        <v>100</v>
      </c>
      <c r="K731" s="148" t="s">
        <v>152</v>
      </c>
      <c r="L731" s="148" t="s">
        <v>147</v>
      </c>
      <c r="M731" s="147">
        <v>2</v>
      </c>
      <c r="N731" s="147">
        <v>3</v>
      </c>
      <c r="O731" s="144">
        <v>6</v>
      </c>
      <c r="P731" s="144" t="s">
        <v>153</v>
      </c>
      <c r="Q731" s="147">
        <v>10</v>
      </c>
      <c r="R731" s="144">
        <v>60</v>
      </c>
      <c r="S731" s="145" t="s">
        <v>154</v>
      </c>
      <c r="T731" s="146" t="s">
        <v>139</v>
      </c>
      <c r="U731" s="148" t="s">
        <v>148</v>
      </c>
      <c r="V731" s="179">
        <v>3</v>
      </c>
      <c r="W731" s="175" t="s">
        <v>105</v>
      </c>
      <c r="X731" s="148" t="s">
        <v>106</v>
      </c>
      <c r="Y731" s="148" t="s">
        <v>106</v>
      </c>
      <c r="Z731" s="148" t="s">
        <v>106</v>
      </c>
      <c r="AA731" s="148" t="s">
        <v>155</v>
      </c>
      <c r="AB731" s="148" t="s">
        <v>106</v>
      </c>
      <c r="AC731" s="422" t="s">
        <v>142</v>
      </c>
      <c r="AD731" s="423"/>
      <c r="AE731" s="433"/>
    </row>
    <row r="732" spans="1:31" ht="180" hidden="1">
      <c r="A732" s="188" t="s">
        <v>91</v>
      </c>
      <c r="B732" s="189" t="s">
        <v>92</v>
      </c>
      <c r="C732" s="190" t="s">
        <v>727</v>
      </c>
      <c r="D732" s="190" t="s">
        <v>729</v>
      </c>
      <c r="E732" s="190" t="s">
        <v>728</v>
      </c>
      <c r="F732" s="156" t="s">
        <v>96</v>
      </c>
      <c r="G732" s="142" t="s">
        <v>157</v>
      </c>
      <c r="H732" s="158" t="s">
        <v>158</v>
      </c>
      <c r="I732" s="158" t="s">
        <v>159</v>
      </c>
      <c r="J732" s="148" t="s">
        <v>100</v>
      </c>
      <c r="K732" s="148" t="s">
        <v>160</v>
      </c>
      <c r="L732" s="148" t="s">
        <v>100</v>
      </c>
      <c r="M732" s="147">
        <v>2</v>
      </c>
      <c r="N732" s="147">
        <v>3</v>
      </c>
      <c r="O732" s="144">
        <v>6</v>
      </c>
      <c r="P732" s="144" t="s">
        <v>153</v>
      </c>
      <c r="Q732" s="147">
        <v>25</v>
      </c>
      <c r="R732" s="144">
        <v>150</v>
      </c>
      <c r="S732" s="145" t="s">
        <v>161</v>
      </c>
      <c r="T732" s="146" t="s">
        <v>103</v>
      </c>
      <c r="U732" s="148" t="s">
        <v>162</v>
      </c>
      <c r="V732" s="179">
        <v>3</v>
      </c>
      <c r="W732" s="175" t="s">
        <v>105</v>
      </c>
      <c r="X732" s="148" t="s">
        <v>106</v>
      </c>
      <c r="Y732" s="148" t="s">
        <v>106</v>
      </c>
      <c r="Z732" s="148" t="s">
        <v>163</v>
      </c>
      <c r="AA732" s="148" t="s">
        <v>164</v>
      </c>
      <c r="AB732" s="148" t="s">
        <v>106</v>
      </c>
      <c r="AC732" s="422" t="s">
        <v>142</v>
      </c>
      <c r="AD732" s="423"/>
      <c r="AE732" s="433"/>
    </row>
    <row r="733" spans="1:31" ht="124.5" hidden="1" customHeight="1">
      <c r="A733" s="188" t="s">
        <v>91</v>
      </c>
      <c r="B733" s="189" t="s">
        <v>92</v>
      </c>
      <c r="C733" s="190" t="s">
        <v>727</v>
      </c>
      <c r="D733" s="190" t="s">
        <v>729</v>
      </c>
      <c r="E733" s="190" t="s">
        <v>728</v>
      </c>
      <c r="F733" s="4" t="s">
        <v>96</v>
      </c>
      <c r="G733" s="191" t="s">
        <v>731</v>
      </c>
      <c r="H733" s="171" t="s">
        <v>166</v>
      </c>
      <c r="I733" s="171" t="s">
        <v>167</v>
      </c>
      <c r="J733" s="4" t="s">
        <v>100</v>
      </c>
      <c r="K733" s="4" t="s">
        <v>100</v>
      </c>
      <c r="L733" s="4" t="s">
        <v>168</v>
      </c>
      <c r="M733" s="195">
        <v>2</v>
      </c>
      <c r="N733" s="195">
        <v>3</v>
      </c>
      <c r="O733" s="196">
        <f>M733*N733</f>
        <v>6</v>
      </c>
      <c r="P733" s="196" t="str">
        <f>IF(OR(O733="",O733=0),"",IF(O733&lt;5,"B",IF(O733&lt;9,"M",IF(O733&lt;21,"A","MA"))))</f>
        <v>M</v>
      </c>
      <c r="Q733" s="195">
        <v>25</v>
      </c>
      <c r="R733" s="196">
        <f>O733*Q733</f>
        <v>150</v>
      </c>
      <c r="S733" s="101" t="str">
        <f>IF(R733="","",IF(AND(R733&gt;=600,R733&lt;=4000),"I",IF(AND(R733&gt;=150,R733&lt;=500),"II",IF(AND(R733&gt;=40,R733&lt;=120),"III",IF(OR(R733&lt;=20,R733&gt;=0),"IV")))))</f>
        <v>II</v>
      </c>
      <c r="T733" s="148" t="s">
        <v>103</v>
      </c>
      <c r="U733" s="4" t="s">
        <v>169</v>
      </c>
      <c r="V733" s="179">
        <v>3</v>
      </c>
      <c r="W733" s="175" t="s">
        <v>105</v>
      </c>
      <c r="X733" s="4" t="s">
        <v>106</v>
      </c>
      <c r="Y733" s="4" t="s">
        <v>106</v>
      </c>
      <c r="Z733" s="148" t="s">
        <v>170</v>
      </c>
      <c r="AA733" s="143" t="s">
        <v>171</v>
      </c>
      <c r="AB733" s="4" t="s">
        <v>172</v>
      </c>
      <c r="AC733" s="422" t="s">
        <v>142</v>
      </c>
      <c r="AD733" s="423"/>
      <c r="AE733" s="433"/>
    </row>
    <row r="734" spans="1:31" ht="129.75" hidden="1" customHeight="1">
      <c r="A734" s="188" t="s">
        <v>91</v>
      </c>
      <c r="B734" s="189" t="s">
        <v>92</v>
      </c>
      <c r="C734" s="190" t="s">
        <v>727</v>
      </c>
      <c r="D734" s="190" t="s">
        <v>729</v>
      </c>
      <c r="E734" s="190" t="s">
        <v>728</v>
      </c>
      <c r="F734" s="4" t="s">
        <v>96</v>
      </c>
      <c r="G734" s="191" t="s">
        <v>173</v>
      </c>
      <c r="H734" s="171" t="s">
        <v>174</v>
      </c>
      <c r="I734" s="171" t="s">
        <v>175</v>
      </c>
      <c r="J734" s="4" t="s">
        <v>100</v>
      </c>
      <c r="K734" s="4" t="s">
        <v>100</v>
      </c>
      <c r="L734" s="4" t="s">
        <v>100</v>
      </c>
      <c r="M734" s="195">
        <v>2</v>
      </c>
      <c r="N734" s="195">
        <v>3</v>
      </c>
      <c r="O734" s="196">
        <f>M734*N734</f>
        <v>6</v>
      </c>
      <c r="P734" s="196" t="str">
        <f>IF(OR(O734="",O734=0),"",IF(O734&lt;5,"B",IF(O734&lt;9,"M",IF(O734&lt;21,"A","MA"))))</f>
        <v>M</v>
      </c>
      <c r="Q734" s="195">
        <v>25</v>
      </c>
      <c r="R734" s="196">
        <f>O734*Q734</f>
        <v>150</v>
      </c>
      <c r="S734" s="101" t="str">
        <f>IF(R734="","",IF(AND(R734&gt;=600,R734&lt;=4000),"I",IF(AND(R734&gt;=150,R734&lt;=500),"II",IF(AND(R734&gt;=40,R734&lt;=120),"III",IF(OR(R734&lt;=20,R734&gt;=0),"IV")))))</f>
        <v>II</v>
      </c>
      <c r="T734" s="148" t="s">
        <v>103</v>
      </c>
      <c r="U734" s="4" t="s">
        <v>176</v>
      </c>
      <c r="V734" s="179">
        <v>3</v>
      </c>
      <c r="W734" s="175" t="s">
        <v>105</v>
      </c>
      <c r="X734" s="4" t="s">
        <v>106</v>
      </c>
      <c r="Y734" s="4" t="s">
        <v>106</v>
      </c>
      <c r="Z734" s="148" t="s">
        <v>106</v>
      </c>
      <c r="AA734" s="171" t="s">
        <v>177</v>
      </c>
      <c r="AB734" s="4" t="s">
        <v>178</v>
      </c>
      <c r="AC734" s="422" t="s">
        <v>142</v>
      </c>
      <c r="AD734" s="423"/>
      <c r="AE734" s="433"/>
    </row>
    <row r="735" spans="1:31" ht="138.75" hidden="1" customHeight="1">
      <c r="A735" s="188" t="s">
        <v>91</v>
      </c>
      <c r="B735" s="189" t="s">
        <v>92</v>
      </c>
      <c r="C735" s="190" t="s">
        <v>727</v>
      </c>
      <c r="D735" s="190" t="s">
        <v>729</v>
      </c>
      <c r="E735" s="190" t="s">
        <v>728</v>
      </c>
      <c r="F735" s="156" t="s">
        <v>96</v>
      </c>
      <c r="G735" s="142" t="s">
        <v>179</v>
      </c>
      <c r="H735" s="142" t="s">
        <v>180</v>
      </c>
      <c r="I735" s="174" t="s">
        <v>181</v>
      </c>
      <c r="J735" s="176" t="s">
        <v>100</v>
      </c>
      <c r="K735" s="176" t="s">
        <v>100</v>
      </c>
      <c r="L735" s="174" t="s">
        <v>182</v>
      </c>
      <c r="M735" s="176">
        <v>2</v>
      </c>
      <c r="N735" s="176">
        <v>2</v>
      </c>
      <c r="O735" s="140">
        <v>4</v>
      </c>
      <c r="P735" s="144" t="s">
        <v>183</v>
      </c>
      <c r="Q735" s="176">
        <v>10</v>
      </c>
      <c r="R735" s="140">
        <v>40</v>
      </c>
      <c r="S735" s="145" t="s">
        <v>154</v>
      </c>
      <c r="T735" s="146" t="s">
        <v>139</v>
      </c>
      <c r="U735" s="163" t="s">
        <v>184</v>
      </c>
      <c r="V735" s="179">
        <v>3</v>
      </c>
      <c r="W735" s="175" t="s">
        <v>105</v>
      </c>
      <c r="X735" s="176" t="s">
        <v>106</v>
      </c>
      <c r="Y735" s="176" t="s">
        <v>106</v>
      </c>
      <c r="Z735" s="176" t="s">
        <v>106</v>
      </c>
      <c r="AA735" s="165" t="s">
        <v>185</v>
      </c>
      <c r="AB735" s="148" t="s">
        <v>108</v>
      </c>
      <c r="AC735" s="422" t="s">
        <v>186</v>
      </c>
      <c r="AD735" s="423"/>
      <c r="AE735" s="423"/>
    </row>
    <row r="736" spans="1:31" ht="180" hidden="1">
      <c r="A736" s="188" t="s">
        <v>91</v>
      </c>
      <c r="B736" s="189" t="s">
        <v>92</v>
      </c>
      <c r="C736" s="190" t="s">
        <v>727</v>
      </c>
      <c r="D736" s="190" t="s">
        <v>729</v>
      </c>
      <c r="E736" s="190" t="s">
        <v>728</v>
      </c>
      <c r="F736" s="156" t="s">
        <v>96</v>
      </c>
      <c r="G736" s="142" t="s">
        <v>571</v>
      </c>
      <c r="H736" s="142" t="s">
        <v>188</v>
      </c>
      <c r="I736" s="174" t="s">
        <v>189</v>
      </c>
      <c r="J736" s="176" t="s">
        <v>100</v>
      </c>
      <c r="K736" s="176" t="s">
        <v>100</v>
      </c>
      <c r="L736" s="175" t="s">
        <v>100</v>
      </c>
      <c r="M736" s="176">
        <v>2</v>
      </c>
      <c r="N736" s="176">
        <v>2</v>
      </c>
      <c r="O736" s="140">
        <v>4</v>
      </c>
      <c r="P736" s="144" t="s">
        <v>183</v>
      </c>
      <c r="Q736" s="176">
        <v>10</v>
      </c>
      <c r="R736" s="140">
        <v>40</v>
      </c>
      <c r="S736" s="145" t="s">
        <v>154</v>
      </c>
      <c r="T736" s="146" t="s">
        <v>139</v>
      </c>
      <c r="U736" s="163" t="s">
        <v>190</v>
      </c>
      <c r="V736" s="179">
        <v>3</v>
      </c>
      <c r="W736" s="175" t="s">
        <v>105</v>
      </c>
      <c r="X736" s="176" t="s">
        <v>106</v>
      </c>
      <c r="Y736" s="176" t="s">
        <v>106</v>
      </c>
      <c r="Z736" s="176" t="s">
        <v>106</v>
      </c>
      <c r="AA736" s="175" t="s">
        <v>191</v>
      </c>
      <c r="AB736" s="148" t="s">
        <v>108</v>
      </c>
      <c r="AC736" s="422" t="s">
        <v>186</v>
      </c>
      <c r="AD736" s="423"/>
      <c r="AE736" s="423"/>
    </row>
    <row r="737" spans="1:31" ht="127.5" hidden="1" customHeight="1">
      <c r="A737" s="188" t="s">
        <v>91</v>
      </c>
      <c r="B737" s="189" t="s">
        <v>92</v>
      </c>
      <c r="C737" s="190" t="s">
        <v>727</v>
      </c>
      <c r="D737" s="190" t="s">
        <v>729</v>
      </c>
      <c r="E737" s="190" t="s">
        <v>728</v>
      </c>
      <c r="F737" s="4" t="s">
        <v>130</v>
      </c>
      <c r="G737" s="191" t="s">
        <v>192</v>
      </c>
      <c r="H737" s="172" t="s">
        <v>193</v>
      </c>
      <c r="I737" s="174" t="s">
        <v>194</v>
      </c>
      <c r="J737" s="176" t="s">
        <v>100</v>
      </c>
      <c r="K737" s="175" t="s">
        <v>100</v>
      </c>
      <c r="L737" s="175" t="s">
        <v>195</v>
      </c>
      <c r="M737" s="176">
        <v>2</v>
      </c>
      <c r="N737" s="176">
        <v>2</v>
      </c>
      <c r="O737" s="176">
        <v>4</v>
      </c>
      <c r="P737" s="192" t="str">
        <f t="shared" ref="P737:P739" si="341">IF(OR(O737="",O737=0),"",IF(O737&lt;5,"B",IF(O737&lt;9,"M",IF(O737&lt;21,"A","MA"))))</f>
        <v>B</v>
      </c>
      <c r="Q737" s="176">
        <v>10</v>
      </c>
      <c r="R737" s="176">
        <v>40</v>
      </c>
      <c r="S737" s="145" t="str">
        <f t="shared" ref="S737:S739" si="342">IF(R737="","",IF(AND(R737&gt;=600,R737&lt;=4000),"I",IF(AND(R737&gt;=150,R737&lt;=500),"II",IF(AND(R737&gt;=40,R737&lt;=120),"III",IF(OR(R737&lt;=20,R737&gt;=0),"IV")))))</f>
        <v>III</v>
      </c>
      <c r="T737" s="148" t="s">
        <v>139</v>
      </c>
      <c r="U737" s="162" t="s">
        <v>196</v>
      </c>
      <c r="V737" s="179">
        <v>3</v>
      </c>
      <c r="W737" s="175" t="s">
        <v>105</v>
      </c>
      <c r="X737" s="176" t="s">
        <v>106</v>
      </c>
      <c r="Y737" s="176" t="s">
        <v>106</v>
      </c>
      <c r="Z737" s="176" t="s">
        <v>106</v>
      </c>
      <c r="AA737" s="174" t="s">
        <v>197</v>
      </c>
      <c r="AB737" s="175" t="s">
        <v>198</v>
      </c>
      <c r="AC737" s="422" t="s">
        <v>186</v>
      </c>
      <c r="AD737" s="423"/>
      <c r="AE737" s="423"/>
    </row>
    <row r="738" spans="1:31" ht="237" hidden="1" customHeight="1">
      <c r="A738" s="188" t="s">
        <v>91</v>
      </c>
      <c r="B738" s="189" t="s">
        <v>92</v>
      </c>
      <c r="C738" s="190" t="s">
        <v>727</v>
      </c>
      <c r="D738" s="190" t="s">
        <v>729</v>
      </c>
      <c r="E738" s="190" t="s">
        <v>728</v>
      </c>
      <c r="F738" s="4" t="s">
        <v>96</v>
      </c>
      <c r="G738" s="191" t="s">
        <v>428</v>
      </c>
      <c r="H738" s="171" t="s">
        <v>200</v>
      </c>
      <c r="I738" s="174" t="s">
        <v>194</v>
      </c>
      <c r="J738" s="176" t="s">
        <v>100</v>
      </c>
      <c r="K738" s="175" t="s">
        <v>100</v>
      </c>
      <c r="L738" s="175" t="s">
        <v>195</v>
      </c>
      <c r="M738" s="176">
        <v>2</v>
      </c>
      <c r="N738" s="176">
        <v>2</v>
      </c>
      <c r="O738" s="176">
        <v>4</v>
      </c>
      <c r="P738" s="192" t="str">
        <f t="shared" si="341"/>
        <v>B</v>
      </c>
      <c r="Q738" s="176">
        <v>10</v>
      </c>
      <c r="R738" s="176">
        <v>40</v>
      </c>
      <c r="S738" s="145" t="str">
        <f t="shared" si="342"/>
        <v>III</v>
      </c>
      <c r="T738" s="148" t="s">
        <v>139</v>
      </c>
      <c r="U738" s="162" t="s">
        <v>196</v>
      </c>
      <c r="V738" s="179">
        <v>3</v>
      </c>
      <c r="W738" s="175" t="s">
        <v>105</v>
      </c>
      <c r="X738" s="176" t="s">
        <v>106</v>
      </c>
      <c r="Y738" s="176" t="s">
        <v>106</v>
      </c>
      <c r="Z738" s="176" t="s">
        <v>106</v>
      </c>
      <c r="AA738" s="174" t="s">
        <v>197</v>
      </c>
      <c r="AB738" s="177" t="s">
        <v>198</v>
      </c>
      <c r="AC738" s="422" t="s">
        <v>186</v>
      </c>
      <c r="AD738" s="423"/>
      <c r="AE738" s="423"/>
    </row>
    <row r="739" spans="1:31" ht="230.25" hidden="1" customHeight="1">
      <c r="A739" s="188" t="s">
        <v>91</v>
      </c>
      <c r="B739" s="189" t="s">
        <v>92</v>
      </c>
      <c r="C739" s="190" t="s">
        <v>727</v>
      </c>
      <c r="D739" s="190" t="s">
        <v>729</v>
      </c>
      <c r="E739" s="190" t="s">
        <v>728</v>
      </c>
      <c r="F739" s="4" t="s">
        <v>96</v>
      </c>
      <c r="G739" s="191" t="s">
        <v>732</v>
      </c>
      <c r="H739" s="158" t="s">
        <v>202</v>
      </c>
      <c r="I739" s="158" t="s">
        <v>203</v>
      </c>
      <c r="J739" s="148" t="s">
        <v>100</v>
      </c>
      <c r="K739" s="148" t="s">
        <v>204</v>
      </c>
      <c r="L739" s="148" t="s">
        <v>205</v>
      </c>
      <c r="M739" s="193">
        <v>2</v>
      </c>
      <c r="N739" s="193">
        <v>3</v>
      </c>
      <c r="O739" s="196">
        <f t="shared" ref="O739" si="343">M739*N739</f>
        <v>6</v>
      </c>
      <c r="P739" s="192" t="str">
        <f t="shared" si="341"/>
        <v>M</v>
      </c>
      <c r="Q739" s="193">
        <v>25</v>
      </c>
      <c r="R739" s="196">
        <f t="shared" ref="R739" si="344">O739*Q739</f>
        <v>150</v>
      </c>
      <c r="S739" s="145" t="str">
        <f t="shared" si="342"/>
        <v>II</v>
      </c>
      <c r="T739" s="148" t="s">
        <v>103</v>
      </c>
      <c r="U739" s="148" t="s">
        <v>206</v>
      </c>
      <c r="V739" s="179">
        <v>3</v>
      </c>
      <c r="W739" s="175" t="s">
        <v>105</v>
      </c>
      <c r="X739" s="148" t="s">
        <v>106</v>
      </c>
      <c r="Y739" s="148" t="s">
        <v>106</v>
      </c>
      <c r="Z739" s="148" t="s">
        <v>106</v>
      </c>
      <c r="AA739" s="158" t="s">
        <v>207</v>
      </c>
      <c r="AB739" s="148" t="s">
        <v>106</v>
      </c>
      <c r="AC739" s="422" t="s">
        <v>208</v>
      </c>
      <c r="AD739" s="423"/>
      <c r="AE739" s="423"/>
    </row>
    <row r="740" spans="1:31" ht="152.25" hidden="1" customHeight="1">
      <c r="A740" s="188" t="s">
        <v>91</v>
      </c>
      <c r="B740" s="189" t="s">
        <v>92</v>
      </c>
      <c r="C740" s="190" t="s">
        <v>727</v>
      </c>
      <c r="D740" s="190" t="s">
        <v>729</v>
      </c>
      <c r="E740" s="190" t="s">
        <v>728</v>
      </c>
      <c r="F740" s="156" t="s">
        <v>96</v>
      </c>
      <c r="G740" s="142" t="s">
        <v>733</v>
      </c>
      <c r="H740" s="158" t="s">
        <v>212</v>
      </c>
      <c r="I740" s="158" t="s">
        <v>213</v>
      </c>
      <c r="J740" s="148" t="s">
        <v>100</v>
      </c>
      <c r="K740" s="148" t="s">
        <v>214</v>
      </c>
      <c r="L740" s="148" t="s">
        <v>205</v>
      </c>
      <c r="M740" s="147">
        <v>2</v>
      </c>
      <c r="N740" s="147">
        <v>3</v>
      </c>
      <c r="O740" s="144">
        <v>6</v>
      </c>
      <c r="P740" s="144" t="s">
        <v>153</v>
      </c>
      <c r="Q740" s="147">
        <v>25</v>
      </c>
      <c r="R740" s="140">
        <v>150</v>
      </c>
      <c r="S740" s="145" t="s">
        <v>161</v>
      </c>
      <c r="T740" s="146" t="s">
        <v>103</v>
      </c>
      <c r="U740" s="148" t="s">
        <v>206</v>
      </c>
      <c r="V740" s="179">
        <v>3</v>
      </c>
      <c r="W740" s="175" t="s">
        <v>105</v>
      </c>
      <c r="X740" s="148" t="s">
        <v>106</v>
      </c>
      <c r="Y740" s="148" t="s">
        <v>106</v>
      </c>
      <c r="Z740" s="148" t="s">
        <v>106</v>
      </c>
      <c r="AA740" s="148" t="s">
        <v>215</v>
      </c>
      <c r="AB740" s="148" t="s">
        <v>106</v>
      </c>
      <c r="AC740" s="422" t="s">
        <v>208</v>
      </c>
      <c r="AD740" s="423"/>
      <c r="AE740" s="423"/>
    </row>
    <row r="741" spans="1:31" ht="154.5" hidden="1" customHeight="1">
      <c r="A741" s="188" t="s">
        <v>91</v>
      </c>
      <c r="B741" s="189" t="s">
        <v>92</v>
      </c>
      <c r="C741" s="190" t="s">
        <v>727</v>
      </c>
      <c r="D741" s="190" t="s">
        <v>729</v>
      </c>
      <c r="E741" s="190" t="s">
        <v>728</v>
      </c>
      <c r="F741" s="4" t="s">
        <v>96</v>
      </c>
      <c r="G741" s="191" t="s">
        <v>464</v>
      </c>
      <c r="H741" s="158" t="s">
        <v>217</v>
      </c>
      <c r="I741" s="158" t="s">
        <v>218</v>
      </c>
      <c r="J741" s="148" t="s">
        <v>100</v>
      </c>
      <c r="K741" s="148" t="s">
        <v>204</v>
      </c>
      <c r="L741" s="148" t="s">
        <v>219</v>
      </c>
      <c r="M741" s="193">
        <v>2</v>
      </c>
      <c r="N741" s="193">
        <v>3</v>
      </c>
      <c r="O741" s="192">
        <f t="shared" ref="O741:O743" si="345">M741*N741</f>
        <v>6</v>
      </c>
      <c r="P741" s="192" t="str">
        <f t="shared" ref="P741:P743" si="346">IF(OR(O741="",O741=0),"",IF(O741&lt;5,"B",IF(O741&lt;9,"M",IF(O741&lt;21,"A","MA"))))</f>
        <v>M</v>
      </c>
      <c r="Q741" s="193">
        <v>25</v>
      </c>
      <c r="R741" s="196">
        <f t="shared" ref="R741:R749" si="347">O741*Q741</f>
        <v>150</v>
      </c>
      <c r="S741" s="145" t="str">
        <f t="shared" ref="S741:S745" si="348">IF(R741="","",IF(AND(R741&gt;=600,R741&lt;=4000),"I",IF(AND(R741&gt;=150,R741&lt;=500),"II",IF(AND(R741&gt;=40,R741&lt;=120),"III",IF(OR(R741&lt;=20,R741&gt;=0),"IV")))))</f>
        <v>II</v>
      </c>
      <c r="T741" s="148" t="s">
        <v>103</v>
      </c>
      <c r="U741" s="148" t="s">
        <v>206</v>
      </c>
      <c r="V741" s="179">
        <v>3</v>
      </c>
      <c r="W741" s="175" t="s">
        <v>105</v>
      </c>
      <c r="X741" s="148" t="s">
        <v>106</v>
      </c>
      <c r="Y741" s="148" t="s">
        <v>106</v>
      </c>
      <c r="Z741" s="146" t="s">
        <v>106</v>
      </c>
      <c r="AA741" s="158" t="s">
        <v>220</v>
      </c>
      <c r="AB741" s="148" t="s">
        <v>106</v>
      </c>
      <c r="AC741" s="422" t="s">
        <v>208</v>
      </c>
      <c r="AD741" s="423"/>
      <c r="AE741" s="423"/>
    </row>
    <row r="742" spans="1:31" ht="141" hidden="1" customHeight="1">
      <c r="A742" s="188" t="s">
        <v>91</v>
      </c>
      <c r="B742" s="189" t="s">
        <v>92</v>
      </c>
      <c r="C742" s="190" t="s">
        <v>727</v>
      </c>
      <c r="D742" s="190" t="s">
        <v>729</v>
      </c>
      <c r="E742" s="190" t="s">
        <v>728</v>
      </c>
      <c r="F742" s="156"/>
      <c r="G742" s="142" t="s">
        <v>734</v>
      </c>
      <c r="H742" s="158" t="s">
        <v>227</v>
      </c>
      <c r="I742" s="173" t="s">
        <v>228</v>
      </c>
      <c r="J742" s="166" t="s">
        <v>100</v>
      </c>
      <c r="K742" s="177" t="s">
        <v>229</v>
      </c>
      <c r="L742" s="167" t="s">
        <v>230</v>
      </c>
      <c r="M742" s="168">
        <v>2</v>
      </c>
      <c r="N742" s="168">
        <v>3</v>
      </c>
      <c r="O742" s="168">
        <f t="shared" si="345"/>
        <v>6</v>
      </c>
      <c r="P742" s="144" t="str">
        <f t="shared" si="346"/>
        <v>M</v>
      </c>
      <c r="Q742" s="168">
        <v>10</v>
      </c>
      <c r="R742" s="168">
        <f t="shared" si="347"/>
        <v>60</v>
      </c>
      <c r="S742" s="145" t="str">
        <f t="shared" si="348"/>
        <v>III</v>
      </c>
      <c r="T742" s="175" t="s">
        <v>231</v>
      </c>
      <c r="U742" s="164" t="s">
        <v>232</v>
      </c>
      <c r="V742" s="179">
        <v>3</v>
      </c>
      <c r="W742" s="177" t="s">
        <v>105</v>
      </c>
      <c r="X742" s="179" t="s">
        <v>106</v>
      </c>
      <c r="Y742" s="179" t="s">
        <v>106</v>
      </c>
      <c r="Z742" s="179" t="s">
        <v>106</v>
      </c>
      <c r="AA742" s="177" t="s">
        <v>233</v>
      </c>
      <c r="AB742" s="179" t="s">
        <v>106</v>
      </c>
      <c r="AC742" s="422" t="s">
        <v>208</v>
      </c>
      <c r="AD742" s="423"/>
      <c r="AE742" s="423"/>
    </row>
    <row r="743" spans="1:31" ht="114.75" hidden="1" customHeight="1">
      <c r="A743" s="188" t="s">
        <v>91</v>
      </c>
      <c r="B743" s="189" t="s">
        <v>92</v>
      </c>
      <c r="C743" s="190" t="s">
        <v>727</v>
      </c>
      <c r="D743" s="190" t="s">
        <v>729</v>
      </c>
      <c r="E743" s="190" t="s">
        <v>728</v>
      </c>
      <c r="F743" s="4" t="s">
        <v>130</v>
      </c>
      <c r="G743" s="191" t="s">
        <v>576</v>
      </c>
      <c r="H743" s="158" t="s">
        <v>227</v>
      </c>
      <c r="I743" s="158" t="s">
        <v>218</v>
      </c>
      <c r="J743" s="148" t="s">
        <v>100</v>
      </c>
      <c r="K743" s="148" t="s">
        <v>204</v>
      </c>
      <c r="L743" s="148" t="s">
        <v>219</v>
      </c>
      <c r="M743" s="193">
        <v>2</v>
      </c>
      <c r="N743" s="193">
        <v>3</v>
      </c>
      <c r="O743" s="192">
        <f t="shared" si="345"/>
        <v>6</v>
      </c>
      <c r="P743" s="192" t="str">
        <f t="shared" si="346"/>
        <v>M</v>
      </c>
      <c r="Q743" s="193">
        <v>25</v>
      </c>
      <c r="R743" s="196">
        <f t="shared" si="347"/>
        <v>150</v>
      </c>
      <c r="S743" s="145" t="str">
        <f t="shared" si="348"/>
        <v>II</v>
      </c>
      <c r="T743" s="148" t="s">
        <v>103</v>
      </c>
      <c r="U743" s="148" t="s">
        <v>206</v>
      </c>
      <c r="V743" s="179">
        <v>3</v>
      </c>
      <c r="W743" s="175" t="s">
        <v>105</v>
      </c>
      <c r="X743" s="148" t="s">
        <v>106</v>
      </c>
      <c r="Y743" s="148" t="s">
        <v>106</v>
      </c>
      <c r="Z743" s="148" t="s">
        <v>106</v>
      </c>
      <c r="AA743" s="158" t="s">
        <v>235</v>
      </c>
      <c r="AB743" s="148" t="s">
        <v>106</v>
      </c>
      <c r="AC743" s="422" t="s">
        <v>208</v>
      </c>
      <c r="AD743" s="423"/>
      <c r="AE743" s="423"/>
    </row>
    <row r="744" spans="1:31" ht="141.75" hidden="1" customHeight="1">
      <c r="A744" s="188" t="s">
        <v>91</v>
      </c>
      <c r="B744" s="189" t="s">
        <v>92</v>
      </c>
      <c r="C744" s="190" t="s">
        <v>727</v>
      </c>
      <c r="D744" s="190" t="s">
        <v>729</v>
      </c>
      <c r="E744" s="190" t="s">
        <v>728</v>
      </c>
      <c r="F744" s="198" t="s">
        <v>96</v>
      </c>
      <c r="G744" s="199" t="s">
        <v>735</v>
      </c>
      <c r="H744" s="200" t="s">
        <v>237</v>
      </c>
      <c r="I744" s="173" t="s">
        <v>238</v>
      </c>
      <c r="J744" s="179" t="s">
        <v>100</v>
      </c>
      <c r="K744" s="177" t="s">
        <v>239</v>
      </c>
      <c r="L744" s="177" t="s">
        <v>240</v>
      </c>
      <c r="M744" s="201">
        <v>2</v>
      </c>
      <c r="N744" s="201">
        <v>3</v>
      </c>
      <c r="O744" s="202">
        <f>M744*N744</f>
        <v>6</v>
      </c>
      <c r="P744" s="202" t="str">
        <f>IF(OR(O744="",O744=0),"",IF(O744&lt;5,"B",IF(O744&lt;9,"M",IF(O744&lt;21,"A","MA"))))</f>
        <v>M</v>
      </c>
      <c r="Q744" s="201">
        <v>25</v>
      </c>
      <c r="R744" s="203">
        <f t="shared" si="347"/>
        <v>150</v>
      </c>
      <c r="S744" s="204" t="str">
        <f t="shared" si="348"/>
        <v>II</v>
      </c>
      <c r="T744" s="205" t="s">
        <v>103</v>
      </c>
      <c r="U744" s="164" t="s">
        <v>241</v>
      </c>
      <c r="V744" s="179">
        <v>3</v>
      </c>
      <c r="W744" s="177" t="s">
        <v>105</v>
      </c>
      <c r="X744" s="206" t="s">
        <v>106</v>
      </c>
      <c r="Y744" s="206" t="s">
        <v>106</v>
      </c>
      <c r="Z744" s="206" t="s">
        <v>242</v>
      </c>
      <c r="AA744" s="154" t="s">
        <v>243</v>
      </c>
      <c r="AB744" s="206" t="s">
        <v>244</v>
      </c>
      <c r="AC744" s="429" t="s">
        <v>245</v>
      </c>
      <c r="AD744" s="429"/>
      <c r="AE744" s="437"/>
    </row>
    <row r="745" spans="1:31" ht="119.25" hidden="1" customHeight="1">
      <c r="A745" s="188" t="s">
        <v>91</v>
      </c>
      <c r="B745" s="189" t="s">
        <v>92</v>
      </c>
      <c r="C745" s="190" t="s">
        <v>727</v>
      </c>
      <c r="D745" s="190" t="s">
        <v>729</v>
      </c>
      <c r="E745" s="190" t="s">
        <v>728</v>
      </c>
      <c r="F745" s="6" t="s">
        <v>96</v>
      </c>
      <c r="G745" s="142" t="s">
        <v>246</v>
      </c>
      <c r="H745" s="158" t="s">
        <v>247</v>
      </c>
      <c r="I745" s="158" t="s">
        <v>248</v>
      </c>
      <c r="J745" s="148" t="s">
        <v>100</v>
      </c>
      <c r="K745" s="175" t="s">
        <v>100</v>
      </c>
      <c r="L745" s="175" t="s">
        <v>249</v>
      </c>
      <c r="M745" s="147">
        <v>6</v>
      </c>
      <c r="N745" s="147">
        <v>3</v>
      </c>
      <c r="O745" s="144">
        <f>M745*N745</f>
        <v>18</v>
      </c>
      <c r="P745" s="144" t="str">
        <f>IF(OR(O745="",O745=0),"",IF(O745&lt;5,"B",IF(O745&lt;9,"M",IF(O745&lt;21,"A","MA"))))</f>
        <v>A</v>
      </c>
      <c r="Q745" s="147">
        <v>25</v>
      </c>
      <c r="R745" s="100">
        <f t="shared" si="347"/>
        <v>450</v>
      </c>
      <c r="S745" s="145" t="str">
        <f t="shared" si="348"/>
        <v>II</v>
      </c>
      <c r="T745" s="146" t="s">
        <v>103</v>
      </c>
      <c r="U745" s="148" t="s">
        <v>241</v>
      </c>
      <c r="V745" s="179">
        <v>3</v>
      </c>
      <c r="W745" s="175" t="s">
        <v>105</v>
      </c>
      <c r="X745" s="148" t="s">
        <v>106</v>
      </c>
      <c r="Y745" s="148" t="s">
        <v>106</v>
      </c>
      <c r="Z745" s="148" t="s">
        <v>106</v>
      </c>
      <c r="AA745" s="158" t="s">
        <v>250</v>
      </c>
      <c r="AB745" s="148" t="s">
        <v>106</v>
      </c>
      <c r="AC745" s="429" t="s">
        <v>245</v>
      </c>
      <c r="AD745" s="429"/>
      <c r="AE745" s="437"/>
    </row>
    <row r="746" spans="1:31" ht="115.5" hidden="1" customHeight="1">
      <c r="A746" s="188" t="s">
        <v>91</v>
      </c>
      <c r="B746" s="189" t="s">
        <v>92</v>
      </c>
      <c r="C746" s="190" t="s">
        <v>727</v>
      </c>
      <c r="D746" s="190" t="s">
        <v>729</v>
      </c>
      <c r="E746" s="190" t="s">
        <v>728</v>
      </c>
      <c r="F746" s="6" t="s">
        <v>96</v>
      </c>
      <c r="G746" s="199" t="s">
        <v>251</v>
      </c>
      <c r="H746" s="207" t="s">
        <v>252</v>
      </c>
      <c r="I746" s="207" t="s">
        <v>253</v>
      </c>
      <c r="J746" s="208" t="s">
        <v>100</v>
      </c>
      <c r="K746" s="208" t="s">
        <v>100</v>
      </c>
      <c r="L746" s="208" t="s">
        <v>100</v>
      </c>
      <c r="M746" s="209">
        <v>2</v>
      </c>
      <c r="N746" s="209">
        <v>3</v>
      </c>
      <c r="O746" s="209">
        <v>6</v>
      </c>
      <c r="P746" s="202" t="str">
        <f t="shared" ref="P746:P749" si="349">IF(OR(O746="",O746=0),"",IF(O746&lt;5,"B",IF(O746&lt;9,"M",IF(O746&lt;21,"A","MA"))))</f>
        <v>M</v>
      </c>
      <c r="Q746" s="209">
        <v>10</v>
      </c>
      <c r="R746" s="210">
        <f t="shared" si="347"/>
        <v>60</v>
      </c>
      <c r="S746" s="211" t="s">
        <v>154</v>
      </c>
      <c r="T746" s="212" t="s">
        <v>139</v>
      </c>
      <c r="U746" s="212" t="s">
        <v>254</v>
      </c>
      <c r="V746" s="179">
        <v>3</v>
      </c>
      <c r="W746" s="177" t="s">
        <v>105</v>
      </c>
      <c r="X746" s="208" t="s">
        <v>106</v>
      </c>
      <c r="Y746" s="208" t="s">
        <v>106</v>
      </c>
      <c r="Z746" s="208" t="s">
        <v>106</v>
      </c>
      <c r="AA746" s="207" t="s">
        <v>255</v>
      </c>
      <c r="AB746" s="206" t="s">
        <v>244</v>
      </c>
      <c r="AC746" s="430" t="s">
        <v>256</v>
      </c>
      <c r="AD746" s="430"/>
      <c r="AE746" s="438"/>
    </row>
    <row r="747" spans="1:31" ht="129.75" hidden="1" customHeight="1">
      <c r="A747" s="188" t="s">
        <v>91</v>
      </c>
      <c r="B747" s="189" t="s">
        <v>92</v>
      </c>
      <c r="C747" s="190" t="s">
        <v>727</v>
      </c>
      <c r="D747" s="190" t="s">
        <v>729</v>
      </c>
      <c r="E747" s="190" t="s">
        <v>728</v>
      </c>
      <c r="F747" s="6" t="s">
        <v>130</v>
      </c>
      <c r="G747" s="191" t="s">
        <v>257</v>
      </c>
      <c r="H747" s="158" t="s">
        <v>258</v>
      </c>
      <c r="I747" s="158" t="s">
        <v>259</v>
      </c>
      <c r="J747" s="148" t="s">
        <v>100</v>
      </c>
      <c r="K747" s="175" t="s">
        <v>260</v>
      </c>
      <c r="L747" s="175" t="s">
        <v>261</v>
      </c>
      <c r="M747" s="147">
        <v>6</v>
      </c>
      <c r="N747" s="147">
        <v>1</v>
      </c>
      <c r="O747" s="144">
        <f t="shared" ref="O747:O749" si="350">M747*N747</f>
        <v>6</v>
      </c>
      <c r="P747" s="144" t="str">
        <f t="shared" si="349"/>
        <v>M</v>
      </c>
      <c r="Q747" s="147">
        <v>10</v>
      </c>
      <c r="R747" s="150">
        <f t="shared" si="347"/>
        <v>60</v>
      </c>
      <c r="S747" s="145" t="str">
        <f t="shared" ref="S747:S749" si="351">IF(R747="","",IF(AND(R747&gt;=600,R747&lt;=4000),"I",IF(AND(R747&gt;=150,R747&lt;=500),"II",IF(AND(R747&gt;=40,R747&lt;=120),"III",IF(OR(R747&lt;=20,R747&gt;=0),"IV")))))</f>
        <v>III</v>
      </c>
      <c r="T747" s="146" t="s">
        <v>139</v>
      </c>
      <c r="U747" s="175" t="s">
        <v>262</v>
      </c>
      <c r="V747" s="179">
        <v>3</v>
      </c>
      <c r="W747" s="175" t="s">
        <v>105</v>
      </c>
      <c r="X747" s="148" t="s">
        <v>106</v>
      </c>
      <c r="Y747" s="148" t="s">
        <v>106</v>
      </c>
      <c r="Z747" s="175" t="s">
        <v>106</v>
      </c>
      <c r="AA747" s="174" t="s">
        <v>263</v>
      </c>
      <c r="AB747" s="176" t="s">
        <v>106</v>
      </c>
      <c r="AC747" s="431" t="s">
        <v>736</v>
      </c>
      <c r="AD747" s="431"/>
      <c r="AE747" s="439"/>
    </row>
    <row r="748" spans="1:31" ht="188.25" hidden="1" customHeight="1">
      <c r="A748" s="188" t="s">
        <v>91</v>
      </c>
      <c r="B748" s="189" t="s">
        <v>92</v>
      </c>
      <c r="C748" s="190" t="s">
        <v>727</v>
      </c>
      <c r="D748" s="190" t="s">
        <v>729</v>
      </c>
      <c r="E748" s="190" t="s">
        <v>728</v>
      </c>
      <c r="F748" s="6" t="s">
        <v>130</v>
      </c>
      <c r="G748" s="142" t="s">
        <v>264</v>
      </c>
      <c r="H748" s="158" t="s">
        <v>265</v>
      </c>
      <c r="I748" s="158" t="s">
        <v>266</v>
      </c>
      <c r="J748" s="148" t="s">
        <v>100</v>
      </c>
      <c r="K748" s="175" t="s">
        <v>100</v>
      </c>
      <c r="L748" s="175" t="s">
        <v>261</v>
      </c>
      <c r="M748" s="147">
        <v>6</v>
      </c>
      <c r="N748" s="147">
        <v>1</v>
      </c>
      <c r="O748" s="144">
        <f t="shared" si="350"/>
        <v>6</v>
      </c>
      <c r="P748" s="144" t="str">
        <f t="shared" si="349"/>
        <v>M</v>
      </c>
      <c r="Q748" s="147">
        <v>10</v>
      </c>
      <c r="R748" s="150">
        <f t="shared" si="347"/>
        <v>60</v>
      </c>
      <c r="S748" s="145" t="str">
        <f t="shared" si="351"/>
        <v>III</v>
      </c>
      <c r="T748" s="146" t="s">
        <v>139</v>
      </c>
      <c r="U748" s="175" t="s">
        <v>262</v>
      </c>
      <c r="V748" s="179">
        <v>3</v>
      </c>
      <c r="W748" s="175" t="s">
        <v>105</v>
      </c>
      <c r="X748" s="148" t="s">
        <v>106</v>
      </c>
      <c r="Y748" s="148" t="s">
        <v>106</v>
      </c>
      <c r="Z748" s="175" t="s">
        <v>106</v>
      </c>
      <c r="AA748" s="174" t="s">
        <v>267</v>
      </c>
      <c r="AB748" s="176" t="s">
        <v>106</v>
      </c>
      <c r="AC748" s="431" t="s">
        <v>256</v>
      </c>
      <c r="AD748" s="431"/>
      <c r="AE748" s="439"/>
    </row>
    <row r="749" spans="1:31" ht="152.25" hidden="1" customHeight="1">
      <c r="A749" s="188" t="s">
        <v>91</v>
      </c>
      <c r="B749" s="189" t="s">
        <v>92</v>
      </c>
      <c r="C749" s="190" t="s">
        <v>727</v>
      </c>
      <c r="D749" s="190" t="s">
        <v>729</v>
      </c>
      <c r="E749" s="190" t="s">
        <v>728</v>
      </c>
      <c r="F749" s="6" t="s">
        <v>96</v>
      </c>
      <c r="G749" s="142" t="s">
        <v>592</v>
      </c>
      <c r="H749" s="158" t="s">
        <v>269</v>
      </c>
      <c r="I749" s="174" t="s">
        <v>270</v>
      </c>
      <c r="J749" s="162" t="s">
        <v>100</v>
      </c>
      <c r="K749" s="162" t="s">
        <v>271</v>
      </c>
      <c r="L749" s="174" t="s">
        <v>272</v>
      </c>
      <c r="M749" s="147">
        <v>2</v>
      </c>
      <c r="N749" s="147">
        <v>3</v>
      </c>
      <c r="O749" s="144">
        <f t="shared" si="350"/>
        <v>6</v>
      </c>
      <c r="P749" s="144" t="str">
        <f t="shared" si="349"/>
        <v>M</v>
      </c>
      <c r="Q749" s="147">
        <v>25</v>
      </c>
      <c r="R749" s="150">
        <f t="shared" si="347"/>
        <v>150</v>
      </c>
      <c r="S749" s="145" t="str">
        <f t="shared" si="351"/>
        <v>II</v>
      </c>
      <c r="T749" s="146" t="s">
        <v>103</v>
      </c>
      <c r="U749" s="175" t="s">
        <v>273</v>
      </c>
      <c r="V749" s="179">
        <v>3</v>
      </c>
      <c r="W749" s="175" t="s">
        <v>105</v>
      </c>
      <c r="X749" s="176" t="s">
        <v>106</v>
      </c>
      <c r="Y749" s="176" t="s">
        <v>106</v>
      </c>
      <c r="Z749" s="176" t="s">
        <v>106</v>
      </c>
      <c r="AA749" s="174" t="s">
        <v>276</v>
      </c>
      <c r="AB749" s="148" t="s">
        <v>106</v>
      </c>
      <c r="AC749" s="429" t="s">
        <v>256</v>
      </c>
      <c r="AD749" s="429"/>
      <c r="AE749" s="437"/>
    </row>
    <row r="750" spans="1:31" ht="128.25" hidden="1" customHeight="1">
      <c r="A750" s="188" t="s">
        <v>91</v>
      </c>
      <c r="B750" s="189" t="s">
        <v>92</v>
      </c>
      <c r="C750" s="190" t="s">
        <v>727</v>
      </c>
      <c r="D750" s="190" t="s">
        <v>729</v>
      </c>
      <c r="E750" s="190" t="s">
        <v>728</v>
      </c>
      <c r="F750" s="156" t="s">
        <v>130</v>
      </c>
      <c r="G750" s="142" t="s">
        <v>277</v>
      </c>
      <c r="H750" s="158" t="s">
        <v>278</v>
      </c>
      <c r="I750" s="174" t="s">
        <v>279</v>
      </c>
      <c r="J750" s="162" t="s">
        <v>280</v>
      </c>
      <c r="K750" s="162" t="s">
        <v>100</v>
      </c>
      <c r="L750" s="162" t="s">
        <v>281</v>
      </c>
      <c r="M750" s="176">
        <v>6</v>
      </c>
      <c r="N750" s="176">
        <v>2</v>
      </c>
      <c r="O750" s="176">
        <v>12</v>
      </c>
      <c r="P750" s="144" t="s">
        <v>282</v>
      </c>
      <c r="Q750" s="213">
        <v>25</v>
      </c>
      <c r="R750" s="150">
        <v>300</v>
      </c>
      <c r="S750" s="145" t="s">
        <v>161</v>
      </c>
      <c r="T750" s="146" t="s">
        <v>103</v>
      </c>
      <c r="U750" s="175" t="s">
        <v>273</v>
      </c>
      <c r="V750" s="179">
        <v>3</v>
      </c>
      <c r="W750" s="175" t="s">
        <v>105</v>
      </c>
      <c r="X750" s="176" t="s">
        <v>106</v>
      </c>
      <c r="Y750" s="176" t="s">
        <v>106</v>
      </c>
      <c r="Z750" s="175" t="s">
        <v>283</v>
      </c>
      <c r="AA750" s="175" t="s">
        <v>284</v>
      </c>
      <c r="AB750" s="175" t="s">
        <v>285</v>
      </c>
      <c r="AC750" s="426" t="s">
        <v>256</v>
      </c>
      <c r="AD750" s="427"/>
      <c r="AE750" s="427"/>
    </row>
    <row r="751" spans="1:31" ht="180" hidden="1">
      <c r="A751" s="188" t="s">
        <v>91</v>
      </c>
      <c r="B751" s="189" t="s">
        <v>92</v>
      </c>
      <c r="C751" s="190" t="s">
        <v>727</v>
      </c>
      <c r="D751" s="190" t="s">
        <v>729</v>
      </c>
      <c r="E751" s="190" t="s">
        <v>728</v>
      </c>
      <c r="F751" s="156" t="s">
        <v>130</v>
      </c>
      <c r="G751" s="142" t="s">
        <v>737</v>
      </c>
      <c r="H751" s="158" t="s">
        <v>286</v>
      </c>
      <c r="I751" s="174" t="s">
        <v>279</v>
      </c>
      <c r="J751" s="162" t="s">
        <v>287</v>
      </c>
      <c r="K751" s="162" t="s">
        <v>100</v>
      </c>
      <c r="L751" s="162" t="s">
        <v>281</v>
      </c>
      <c r="M751" s="176">
        <v>6</v>
      </c>
      <c r="N751" s="176">
        <v>2</v>
      </c>
      <c r="O751" s="176">
        <v>12</v>
      </c>
      <c r="P751" s="144" t="s">
        <v>282</v>
      </c>
      <c r="Q751" s="213">
        <v>25</v>
      </c>
      <c r="R751" s="150">
        <v>300</v>
      </c>
      <c r="S751" s="145" t="s">
        <v>161</v>
      </c>
      <c r="T751" s="146" t="s">
        <v>103</v>
      </c>
      <c r="U751" s="175" t="s">
        <v>273</v>
      </c>
      <c r="V751" s="179">
        <v>3</v>
      </c>
      <c r="W751" s="175" t="s">
        <v>105</v>
      </c>
      <c r="X751" s="176" t="s">
        <v>106</v>
      </c>
      <c r="Y751" s="176" t="s">
        <v>106</v>
      </c>
      <c r="Z751" s="175" t="s">
        <v>283</v>
      </c>
      <c r="AA751" s="175" t="s">
        <v>284</v>
      </c>
      <c r="AB751" s="175" t="s">
        <v>285</v>
      </c>
      <c r="AC751" s="426" t="s">
        <v>256</v>
      </c>
      <c r="AD751" s="427"/>
      <c r="AE751" s="427"/>
    </row>
    <row r="752" spans="1:31" ht="180" hidden="1">
      <c r="A752" s="188" t="s">
        <v>91</v>
      </c>
      <c r="B752" s="189" t="s">
        <v>92</v>
      </c>
      <c r="C752" s="190" t="s">
        <v>727</v>
      </c>
      <c r="D752" s="190" t="s">
        <v>729</v>
      </c>
      <c r="E752" s="190" t="s">
        <v>728</v>
      </c>
      <c r="F752" s="156" t="s">
        <v>130</v>
      </c>
      <c r="G752" s="142" t="s">
        <v>277</v>
      </c>
      <c r="H752" s="158" t="s">
        <v>288</v>
      </c>
      <c r="I752" s="174" t="s">
        <v>289</v>
      </c>
      <c r="J752" s="162" t="s">
        <v>287</v>
      </c>
      <c r="K752" s="162" t="s">
        <v>100</v>
      </c>
      <c r="L752" s="162" t="s">
        <v>290</v>
      </c>
      <c r="M752" s="176">
        <v>2</v>
      </c>
      <c r="N752" s="176">
        <v>2</v>
      </c>
      <c r="O752" s="144">
        <v>4</v>
      </c>
      <c r="P752" s="144" t="s">
        <v>183</v>
      </c>
      <c r="Q752" s="147">
        <v>25</v>
      </c>
      <c r="R752" s="150">
        <v>100</v>
      </c>
      <c r="S752" s="145" t="s">
        <v>154</v>
      </c>
      <c r="T752" s="146" t="s">
        <v>139</v>
      </c>
      <c r="U752" s="175" t="s">
        <v>273</v>
      </c>
      <c r="V752" s="179">
        <v>3</v>
      </c>
      <c r="W752" s="175" t="s">
        <v>105</v>
      </c>
      <c r="X752" s="176" t="s">
        <v>106</v>
      </c>
      <c r="Y752" s="176" t="s">
        <v>106</v>
      </c>
      <c r="Z752" s="175" t="s">
        <v>106</v>
      </c>
      <c r="AA752" s="175" t="s">
        <v>284</v>
      </c>
      <c r="AB752" s="175" t="s">
        <v>285</v>
      </c>
      <c r="AC752" s="426" t="s">
        <v>256</v>
      </c>
      <c r="AD752" s="427"/>
      <c r="AE752" s="427"/>
    </row>
    <row r="753" spans="1:31" ht="180" hidden="1">
      <c r="A753" s="188" t="s">
        <v>91</v>
      </c>
      <c r="B753" s="189" t="s">
        <v>92</v>
      </c>
      <c r="C753" s="190" t="s">
        <v>727</v>
      </c>
      <c r="D753" s="190" t="s">
        <v>729</v>
      </c>
      <c r="E753" s="190" t="s">
        <v>728</v>
      </c>
      <c r="F753" s="156" t="s">
        <v>130</v>
      </c>
      <c r="G753" s="142" t="s">
        <v>577</v>
      </c>
      <c r="H753" s="158" t="s">
        <v>291</v>
      </c>
      <c r="I753" s="174" t="s">
        <v>289</v>
      </c>
      <c r="J753" s="162" t="s">
        <v>287</v>
      </c>
      <c r="K753" s="162" t="s">
        <v>100</v>
      </c>
      <c r="L753" s="162" t="s">
        <v>290</v>
      </c>
      <c r="M753" s="176">
        <v>2</v>
      </c>
      <c r="N753" s="176">
        <v>2</v>
      </c>
      <c r="O753" s="144">
        <v>4</v>
      </c>
      <c r="P753" s="144" t="s">
        <v>183</v>
      </c>
      <c r="Q753" s="147">
        <v>25</v>
      </c>
      <c r="R753" s="150">
        <v>100</v>
      </c>
      <c r="S753" s="145" t="s">
        <v>154</v>
      </c>
      <c r="T753" s="146" t="s">
        <v>139</v>
      </c>
      <c r="U753" s="175" t="s">
        <v>273</v>
      </c>
      <c r="V753" s="179">
        <v>3</v>
      </c>
      <c r="W753" s="175" t="s">
        <v>105</v>
      </c>
      <c r="X753" s="176" t="s">
        <v>106</v>
      </c>
      <c r="Y753" s="176" t="s">
        <v>106</v>
      </c>
      <c r="Z753" s="175" t="s">
        <v>106</v>
      </c>
      <c r="AA753" s="175" t="s">
        <v>284</v>
      </c>
      <c r="AB753" s="175" t="s">
        <v>285</v>
      </c>
      <c r="AC753" s="426" t="s">
        <v>256</v>
      </c>
      <c r="AD753" s="427"/>
      <c r="AE753" s="427"/>
    </row>
    <row r="754" spans="1:31" ht="180" hidden="1">
      <c r="A754" s="188" t="s">
        <v>91</v>
      </c>
      <c r="B754" s="189" t="s">
        <v>92</v>
      </c>
      <c r="C754" s="190" t="s">
        <v>727</v>
      </c>
      <c r="D754" s="190" t="s">
        <v>729</v>
      </c>
      <c r="E754" s="190" t="s">
        <v>728</v>
      </c>
      <c r="F754" s="156" t="s">
        <v>130</v>
      </c>
      <c r="G754" s="142" t="s">
        <v>577</v>
      </c>
      <c r="H754" s="158" t="s">
        <v>293</v>
      </c>
      <c r="I754" s="174" t="s">
        <v>294</v>
      </c>
      <c r="J754" s="162" t="s">
        <v>287</v>
      </c>
      <c r="K754" s="162" t="s">
        <v>100</v>
      </c>
      <c r="L754" s="162" t="s">
        <v>290</v>
      </c>
      <c r="M754" s="176">
        <v>2</v>
      </c>
      <c r="N754" s="176">
        <v>2</v>
      </c>
      <c r="O754" s="144">
        <v>4</v>
      </c>
      <c r="P754" s="144" t="s">
        <v>183</v>
      </c>
      <c r="Q754" s="147">
        <v>25</v>
      </c>
      <c r="R754" s="150">
        <v>100</v>
      </c>
      <c r="S754" s="145" t="s">
        <v>154</v>
      </c>
      <c r="T754" s="146" t="s">
        <v>139</v>
      </c>
      <c r="U754" s="175" t="s">
        <v>273</v>
      </c>
      <c r="V754" s="179">
        <v>3</v>
      </c>
      <c r="W754" s="175" t="s">
        <v>105</v>
      </c>
      <c r="X754" s="176" t="s">
        <v>106</v>
      </c>
      <c r="Y754" s="176" t="s">
        <v>106</v>
      </c>
      <c r="Z754" s="175" t="s">
        <v>106</v>
      </c>
      <c r="AA754" s="175" t="s">
        <v>284</v>
      </c>
      <c r="AB754" s="175" t="s">
        <v>285</v>
      </c>
      <c r="AC754" s="426" t="s">
        <v>256</v>
      </c>
      <c r="AD754" s="427"/>
      <c r="AE754" s="427"/>
    </row>
    <row r="755" spans="1:31" ht="180" hidden="1">
      <c r="A755" s="188" t="s">
        <v>91</v>
      </c>
      <c r="B755" s="189" t="s">
        <v>92</v>
      </c>
      <c r="C755" s="190" t="s">
        <v>727</v>
      </c>
      <c r="D755" s="190" t="s">
        <v>729</v>
      </c>
      <c r="E755" s="190" t="s">
        <v>728</v>
      </c>
      <c r="F755" s="6" t="s">
        <v>96</v>
      </c>
      <c r="G755" s="191" t="s">
        <v>738</v>
      </c>
      <c r="H755" s="158" t="s">
        <v>296</v>
      </c>
      <c r="I755" s="174" t="s">
        <v>297</v>
      </c>
      <c r="J755" s="176" t="s">
        <v>100</v>
      </c>
      <c r="K755" s="162" t="s">
        <v>298</v>
      </c>
      <c r="L755" s="163" t="s">
        <v>299</v>
      </c>
      <c r="M755" s="147">
        <v>6</v>
      </c>
      <c r="N755" s="147">
        <v>3</v>
      </c>
      <c r="O755" s="144">
        <f t="shared" ref="O755" si="352">M755*N755</f>
        <v>18</v>
      </c>
      <c r="P755" s="144" t="str">
        <f t="shared" ref="P755" si="353">IF(OR(O755="",O755=0),"",IF(O755&lt;5,"B",IF(O755&lt;9,"M",IF(O755&lt;21,"A","MA"))))</f>
        <v>A</v>
      </c>
      <c r="Q755" s="147">
        <v>25</v>
      </c>
      <c r="R755" s="150">
        <f t="shared" ref="R755" si="354">O755*Q755</f>
        <v>450</v>
      </c>
      <c r="S755" s="145" t="str">
        <f>IF(R755="","",IF(AND(R755&gt;=600,R755&lt;=4000),"I",IF(AND(R755&gt;=150,R755&lt;=500),"II",IF(AND(R755&gt;=40,R755&lt;=120),"III",IF(OR(R755&lt;=20,R755&gt;=0),"IV")))))</f>
        <v>II</v>
      </c>
      <c r="T755" s="146" t="s">
        <v>103</v>
      </c>
      <c r="U755" s="163" t="s">
        <v>300</v>
      </c>
      <c r="V755" s="179">
        <v>3</v>
      </c>
      <c r="W755" s="175" t="s">
        <v>105</v>
      </c>
      <c r="X755" s="176" t="s">
        <v>106</v>
      </c>
      <c r="Y755" s="176" t="s">
        <v>106</v>
      </c>
      <c r="Z755" s="176" t="s">
        <v>106</v>
      </c>
      <c r="AA755" s="214" t="s">
        <v>301</v>
      </c>
      <c r="AB755" s="206" t="s">
        <v>244</v>
      </c>
      <c r="AC755" s="429" t="s">
        <v>256</v>
      </c>
      <c r="AD755" s="429"/>
      <c r="AE755" s="437"/>
    </row>
    <row r="756" spans="1:31" ht="180" hidden="1">
      <c r="A756" s="188" t="s">
        <v>91</v>
      </c>
      <c r="B756" s="189" t="s">
        <v>92</v>
      </c>
      <c r="C756" s="190" t="s">
        <v>727</v>
      </c>
      <c r="D756" s="190" t="s">
        <v>729</v>
      </c>
      <c r="E756" s="190" t="s">
        <v>728</v>
      </c>
      <c r="F756" s="156" t="s">
        <v>96</v>
      </c>
      <c r="G756" s="142" t="s">
        <v>579</v>
      </c>
      <c r="H756" s="158" t="s">
        <v>306</v>
      </c>
      <c r="I756" s="174" t="s">
        <v>297</v>
      </c>
      <c r="J756" s="176" t="s">
        <v>100</v>
      </c>
      <c r="K756" s="162" t="s">
        <v>100</v>
      </c>
      <c r="L756" s="163" t="s">
        <v>307</v>
      </c>
      <c r="M756" s="176">
        <v>2</v>
      </c>
      <c r="N756" s="176">
        <v>2</v>
      </c>
      <c r="O756" s="144">
        <v>4</v>
      </c>
      <c r="P756" s="144" t="s">
        <v>183</v>
      </c>
      <c r="Q756" s="147">
        <v>25</v>
      </c>
      <c r="R756" s="150">
        <v>100</v>
      </c>
      <c r="S756" s="101" t="str">
        <f t="shared" ref="S756:S768" si="355">IF(R756="","",IF(AND(R756&gt;=600,R756&lt;=4000),"I",IF(AND(R756&gt;=150,R756&lt;=500),"II",IF(AND(R756&gt;=40,R756&lt;=120),"III",IF(OR(R756&lt;=20,R756&gt;=0),"IV")))))</f>
        <v>III</v>
      </c>
      <c r="T756" s="146" t="s">
        <v>139</v>
      </c>
      <c r="U756" s="163" t="s">
        <v>308</v>
      </c>
      <c r="V756" s="179">
        <v>3</v>
      </c>
      <c r="W756" s="175" t="s">
        <v>105</v>
      </c>
      <c r="X756" s="176" t="s">
        <v>106</v>
      </c>
      <c r="Y756" s="176" t="s">
        <v>106</v>
      </c>
      <c r="Z756" s="175" t="s">
        <v>106</v>
      </c>
      <c r="AA756" s="162" t="s">
        <v>309</v>
      </c>
      <c r="AB756" s="162" t="s">
        <v>108</v>
      </c>
      <c r="AC756" s="440" t="s">
        <v>256</v>
      </c>
      <c r="AD756" s="441"/>
      <c r="AE756" s="442"/>
    </row>
    <row r="757" spans="1:31" ht="180" hidden="1">
      <c r="A757" s="188" t="s">
        <v>91</v>
      </c>
      <c r="B757" s="189" t="s">
        <v>92</v>
      </c>
      <c r="C757" s="190" t="s">
        <v>727</v>
      </c>
      <c r="D757" s="190" t="s">
        <v>729</v>
      </c>
      <c r="E757" s="190" t="s">
        <v>728</v>
      </c>
      <c r="F757" s="156" t="s">
        <v>96</v>
      </c>
      <c r="G757" s="142" t="s">
        <v>440</v>
      </c>
      <c r="H757" s="158" t="s">
        <v>311</v>
      </c>
      <c r="I757" s="174" t="s">
        <v>312</v>
      </c>
      <c r="J757" s="176" t="s">
        <v>100</v>
      </c>
      <c r="K757" s="162" t="s">
        <v>313</v>
      </c>
      <c r="L757" s="175" t="s">
        <v>441</v>
      </c>
      <c r="M757" s="176">
        <v>2</v>
      </c>
      <c r="N757" s="176">
        <v>2</v>
      </c>
      <c r="O757" s="144">
        <v>4</v>
      </c>
      <c r="P757" s="144" t="s">
        <v>183</v>
      </c>
      <c r="Q757" s="147">
        <v>25</v>
      </c>
      <c r="R757" s="150">
        <v>100</v>
      </c>
      <c r="S757" s="101" t="str">
        <f t="shared" si="355"/>
        <v>III</v>
      </c>
      <c r="T757" s="146" t="s">
        <v>139</v>
      </c>
      <c r="U757" s="163" t="s">
        <v>315</v>
      </c>
      <c r="V757" s="179">
        <v>3</v>
      </c>
      <c r="W757" s="175" t="s">
        <v>105</v>
      </c>
      <c r="X757" s="176" t="s">
        <v>106</v>
      </c>
      <c r="Y757" s="176" t="s">
        <v>106</v>
      </c>
      <c r="Z757" s="176" t="s">
        <v>106</v>
      </c>
      <c r="AA757" s="162" t="s">
        <v>316</v>
      </c>
      <c r="AB757" s="176"/>
      <c r="AC757" s="440" t="s">
        <v>256</v>
      </c>
      <c r="AD757" s="441"/>
      <c r="AE757" s="442"/>
    </row>
    <row r="758" spans="1:31" ht="191.25" hidden="1">
      <c r="A758" s="188" t="s">
        <v>91</v>
      </c>
      <c r="B758" s="189" t="s">
        <v>92</v>
      </c>
      <c r="C758" s="190" t="s">
        <v>727</v>
      </c>
      <c r="D758" s="190" t="s">
        <v>317</v>
      </c>
      <c r="E758" s="190" t="s">
        <v>728</v>
      </c>
      <c r="F758" s="156" t="s">
        <v>130</v>
      </c>
      <c r="G758" s="194" t="s">
        <v>318</v>
      </c>
      <c r="H758" s="214" t="s">
        <v>126</v>
      </c>
      <c r="I758" s="174" t="s">
        <v>319</v>
      </c>
      <c r="J758" s="175" t="s">
        <v>100</v>
      </c>
      <c r="K758" s="175" t="s">
        <v>100</v>
      </c>
      <c r="L758" s="162" t="s">
        <v>100</v>
      </c>
      <c r="M758" s="213">
        <v>6</v>
      </c>
      <c r="N758" s="213">
        <v>3</v>
      </c>
      <c r="O758" s="213">
        <v>18</v>
      </c>
      <c r="P758" s="144" t="s">
        <v>282</v>
      </c>
      <c r="Q758" s="213">
        <v>25</v>
      </c>
      <c r="R758" s="213">
        <v>450</v>
      </c>
      <c r="S758" s="145" t="str">
        <f t="shared" si="355"/>
        <v>II</v>
      </c>
      <c r="T758" s="146" t="s">
        <v>103</v>
      </c>
      <c r="U758" s="163" t="s">
        <v>117</v>
      </c>
      <c r="V758" s="179">
        <v>3</v>
      </c>
      <c r="W758" s="175" t="s">
        <v>105</v>
      </c>
      <c r="X758" s="176" t="s">
        <v>106</v>
      </c>
      <c r="Y758" s="176" t="s">
        <v>106</v>
      </c>
      <c r="Z758" s="175" t="s">
        <v>106</v>
      </c>
      <c r="AA758" s="175" t="s">
        <v>320</v>
      </c>
      <c r="AB758" s="175" t="s">
        <v>106</v>
      </c>
      <c r="AC758" s="417" t="s">
        <v>109</v>
      </c>
      <c r="AD758" s="418"/>
      <c r="AE758" s="418"/>
    </row>
    <row r="759" spans="1:31" ht="140.25" hidden="1">
      <c r="A759" s="188" t="s">
        <v>91</v>
      </c>
      <c r="B759" s="189" t="s">
        <v>92</v>
      </c>
      <c r="C759" s="190" t="s">
        <v>727</v>
      </c>
      <c r="D759" s="190" t="s">
        <v>317</v>
      </c>
      <c r="E759" s="190" t="s">
        <v>728</v>
      </c>
      <c r="F759" s="156" t="s">
        <v>130</v>
      </c>
      <c r="G759" s="194" t="s">
        <v>442</v>
      </c>
      <c r="H759" s="155" t="s">
        <v>322</v>
      </c>
      <c r="I759" s="142" t="s">
        <v>99</v>
      </c>
      <c r="J759" s="143" t="s">
        <v>100</v>
      </c>
      <c r="K759" s="143" t="s">
        <v>100</v>
      </c>
      <c r="L759" s="143" t="s">
        <v>323</v>
      </c>
      <c r="M759" s="138">
        <v>6</v>
      </c>
      <c r="N759" s="138">
        <v>3</v>
      </c>
      <c r="O759" s="140">
        <v>18</v>
      </c>
      <c r="P759" s="140" t="s">
        <v>282</v>
      </c>
      <c r="Q759" s="138">
        <v>25</v>
      </c>
      <c r="R759" s="140">
        <v>450</v>
      </c>
      <c r="S759" s="145" t="str">
        <f t="shared" si="355"/>
        <v>II</v>
      </c>
      <c r="T759" s="156" t="s">
        <v>103</v>
      </c>
      <c r="U759" s="143" t="s">
        <v>104</v>
      </c>
      <c r="V759" s="179">
        <v>3</v>
      </c>
      <c r="W759" s="143" t="s">
        <v>130</v>
      </c>
      <c r="X759" s="143" t="s">
        <v>106</v>
      </c>
      <c r="Y759" s="143" t="s">
        <v>106</v>
      </c>
      <c r="Z759" s="143" t="s">
        <v>106</v>
      </c>
      <c r="AA759" s="143" t="s">
        <v>324</v>
      </c>
      <c r="AB759" s="143" t="s">
        <v>325</v>
      </c>
      <c r="AC759" s="432" t="s">
        <v>109</v>
      </c>
      <c r="AD759" s="432"/>
      <c r="AE759" s="417"/>
    </row>
    <row r="760" spans="1:31" ht="153.75" hidden="1" customHeight="1">
      <c r="A760" s="188" t="s">
        <v>91</v>
      </c>
      <c r="B760" s="189" t="s">
        <v>92</v>
      </c>
      <c r="C760" s="190" t="s">
        <v>727</v>
      </c>
      <c r="D760" s="190" t="s">
        <v>317</v>
      </c>
      <c r="E760" s="190" t="s">
        <v>728</v>
      </c>
      <c r="F760" s="156" t="s">
        <v>130</v>
      </c>
      <c r="G760" s="194" t="s">
        <v>326</v>
      </c>
      <c r="H760" s="215" t="s">
        <v>327</v>
      </c>
      <c r="I760" s="174" t="s">
        <v>328</v>
      </c>
      <c r="J760" s="176" t="s">
        <v>100</v>
      </c>
      <c r="K760" s="175" t="s">
        <v>100</v>
      </c>
      <c r="L760" s="175" t="s">
        <v>240</v>
      </c>
      <c r="M760" s="176">
        <v>2</v>
      </c>
      <c r="N760" s="176">
        <v>2</v>
      </c>
      <c r="O760" s="176">
        <v>4</v>
      </c>
      <c r="P760" s="144" t="s">
        <v>183</v>
      </c>
      <c r="Q760" s="176">
        <v>25</v>
      </c>
      <c r="R760" s="176">
        <v>100</v>
      </c>
      <c r="S760" s="145" t="str">
        <f t="shared" si="355"/>
        <v>III</v>
      </c>
      <c r="T760" s="146" t="s">
        <v>139</v>
      </c>
      <c r="U760" s="163" t="s">
        <v>241</v>
      </c>
      <c r="V760" s="179">
        <v>3</v>
      </c>
      <c r="W760" s="175" t="s">
        <v>105</v>
      </c>
      <c r="X760" s="176" t="s">
        <v>106</v>
      </c>
      <c r="Y760" s="175" t="s">
        <v>106</v>
      </c>
      <c r="Z760" s="176" t="s">
        <v>106</v>
      </c>
      <c r="AA760" s="162" t="s">
        <v>329</v>
      </c>
      <c r="AB760" s="148" t="s">
        <v>106</v>
      </c>
      <c r="AC760" s="432" t="s">
        <v>245</v>
      </c>
      <c r="AD760" s="432"/>
      <c r="AE760" s="417"/>
    </row>
    <row r="761" spans="1:31" ht="135" hidden="1">
      <c r="A761" s="188" t="s">
        <v>91</v>
      </c>
      <c r="B761" s="189" t="s">
        <v>92</v>
      </c>
      <c r="C761" s="190" t="s">
        <v>727</v>
      </c>
      <c r="D761" s="190" t="s">
        <v>317</v>
      </c>
      <c r="E761" s="190" t="s">
        <v>728</v>
      </c>
      <c r="F761" s="156" t="s">
        <v>130</v>
      </c>
      <c r="G761" s="191" t="s">
        <v>443</v>
      </c>
      <c r="H761" s="155" t="s">
        <v>331</v>
      </c>
      <c r="I761" s="158" t="s">
        <v>332</v>
      </c>
      <c r="J761" s="148" t="s">
        <v>100</v>
      </c>
      <c r="K761" s="148" t="s">
        <v>100</v>
      </c>
      <c r="L761" s="148" t="s">
        <v>100</v>
      </c>
      <c r="M761" s="147">
        <v>2</v>
      </c>
      <c r="N761" s="147">
        <v>3</v>
      </c>
      <c r="O761" s="144">
        <v>6</v>
      </c>
      <c r="P761" s="144" t="s">
        <v>153</v>
      </c>
      <c r="Q761" s="147">
        <v>10</v>
      </c>
      <c r="R761" s="144">
        <v>60</v>
      </c>
      <c r="S761" s="145" t="str">
        <f t="shared" si="355"/>
        <v>III</v>
      </c>
      <c r="T761" s="146" t="s">
        <v>139</v>
      </c>
      <c r="U761" s="148" t="s">
        <v>140</v>
      </c>
      <c r="V761" s="179">
        <v>3</v>
      </c>
      <c r="W761" s="148" t="s">
        <v>105</v>
      </c>
      <c r="X761" s="148" t="s">
        <v>106</v>
      </c>
      <c r="Y761" s="148" t="s">
        <v>106</v>
      </c>
      <c r="Z761" s="148" t="s">
        <v>106</v>
      </c>
      <c r="AA761" s="148" t="s">
        <v>333</v>
      </c>
      <c r="AB761" s="148" t="s">
        <v>106</v>
      </c>
      <c r="AC761" s="422" t="s">
        <v>142</v>
      </c>
      <c r="AD761" s="423"/>
      <c r="AE761" s="433"/>
    </row>
    <row r="762" spans="1:31" ht="135" hidden="1" customHeight="1">
      <c r="A762" s="188" t="s">
        <v>91</v>
      </c>
      <c r="B762" s="189" t="s">
        <v>92</v>
      </c>
      <c r="C762" s="190" t="s">
        <v>727</v>
      </c>
      <c r="D762" s="190" t="s">
        <v>317</v>
      </c>
      <c r="E762" s="190" t="s">
        <v>728</v>
      </c>
      <c r="F762" s="156" t="s">
        <v>130</v>
      </c>
      <c r="G762" s="194" t="s">
        <v>496</v>
      </c>
      <c r="H762" s="158" t="s">
        <v>144</v>
      </c>
      <c r="I762" s="158" t="s">
        <v>335</v>
      </c>
      <c r="J762" s="148" t="s">
        <v>100</v>
      </c>
      <c r="K762" s="148" t="s">
        <v>100</v>
      </c>
      <c r="L762" s="148" t="s">
        <v>336</v>
      </c>
      <c r="M762" s="147">
        <v>2</v>
      </c>
      <c r="N762" s="147">
        <v>3</v>
      </c>
      <c r="O762" s="144">
        <v>6</v>
      </c>
      <c r="P762" s="144" t="s">
        <v>153</v>
      </c>
      <c r="Q762" s="147">
        <v>10</v>
      </c>
      <c r="R762" s="144">
        <v>60</v>
      </c>
      <c r="S762" s="145" t="str">
        <f t="shared" si="355"/>
        <v>III</v>
      </c>
      <c r="T762" s="146" t="s">
        <v>139</v>
      </c>
      <c r="U762" s="148" t="s">
        <v>148</v>
      </c>
      <c r="V762" s="179">
        <v>3</v>
      </c>
      <c r="W762" s="175" t="s">
        <v>105</v>
      </c>
      <c r="X762" s="148" t="s">
        <v>106</v>
      </c>
      <c r="Y762" s="148" t="s">
        <v>106</v>
      </c>
      <c r="Z762" s="148" t="s">
        <v>106</v>
      </c>
      <c r="AA762" s="148" t="s">
        <v>337</v>
      </c>
      <c r="AB762" s="148" t="s">
        <v>106</v>
      </c>
      <c r="AC762" s="422" t="s">
        <v>142</v>
      </c>
      <c r="AD762" s="423"/>
      <c r="AE762" s="433"/>
    </row>
    <row r="763" spans="1:31" ht="140.25" hidden="1">
      <c r="A763" s="188" t="s">
        <v>91</v>
      </c>
      <c r="B763" s="189" t="s">
        <v>92</v>
      </c>
      <c r="C763" s="190" t="s">
        <v>727</v>
      </c>
      <c r="D763" s="190" t="s">
        <v>317</v>
      </c>
      <c r="E763" s="190" t="s">
        <v>728</v>
      </c>
      <c r="F763" s="156" t="s">
        <v>338</v>
      </c>
      <c r="G763" s="194" t="s">
        <v>445</v>
      </c>
      <c r="H763" s="142" t="s">
        <v>166</v>
      </c>
      <c r="I763" s="142" t="s">
        <v>340</v>
      </c>
      <c r="J763" s="143" t="s">
        <v>100</v>
      </c>
      <c r="K763" s="143" t="s">
        <v>100</v>
      </c>
      <c r="L763" s="143" t="s">
        <v>341</v>
      </c>
      <c r="M763" s="138">
        <v>2</v>
      </c>
      <c r="N763" s="138">
        <v>3</v>
      </c>
      <c r="O763" s="140">
        <v>6</v>
      </c>
      <c r="P763" s="140" t="s">
        <v>153</v>
      </c>
      <c r="Q763" s="138">
        <v>25</v>
      </c>
      <c r="R763" s="140">
        <v>150</v>
      </c>
      <c r="S763" s="145" t="str">
        <f t="shared" si="355"/>
        <v>II</v>
      </c>
      <c r="T763" s="146" t="s">
        <v>103</v>
      </c>
      <c r="U763" s="143" t="s">
        <v>169</v>
      </c>
      <c r="V763" s="179">
        <v>3</v>
      </c>
      <c r="W763" s="175" t="s">
        <v>105</v>
      </c>
      <c r="X763" s="143" t="s">
        <v>106</v>
      </c>
      <c r="Y763" s="143" t="s">
        <v>106</v>
      </c>
      <c r="Z763" s="143" t="s">
        <v>106</v>
      </c>
      <c r="AA763" s="143" t="s">
        <v>171</v>
      </c>
      <c r="AB763" s="143" t="s">
        <v>342</v>
      </c>
      <c r="AC763" s="422" t="s">
        <v>142</v>
      </c>
      <c r="AD763" s="423"/>
      <c r="AE763" s="433"/>
    </row>
    <row r="764" spans="1:31" ht="135" hidden="1">
      <c r="A764" s="188" t="s">
        <v>91</v>
      </c>
      <c r="B764" s="189" t="s">
        <v>92</v>
      </c>
      <c r="C764" s="190" t="s">
        <v>727</v>
      </c>
      <c r="D764" s="190" t="s">
        <v>317</v>
      </c>
      <c r="E764" s="190" t="s">
        <v>728</v>
      </c>
      <c r="F764" s="156" t="s">
        <v>130</v>
      </c>
      <c r="G764" s="194" t="s">
        <v>343</v>
      </c>
      <c r="H764" s="142" t="s">
        <v>344</v>
      </c>
      <c r="I764" s="174" t="s">
        <v>345</v>
      </c>
      <c r="J764" s="176" t="s">
        <v>100</v>
      </c>
      <c r="K764" s="176" t="s">
        <v>100</v>
      </c>
      <c r="L764" s="176" t="s">
        <v>100</v>
      </c>
      <c r="M764" s="176">
        <v>2</v>
      </c>
      <c r="N764" s="176">
        <v>2</v>
      </c>
      <c r="O764" s="140">
        <v>4</v>
      </c>
      <c r="P764" s="144" t="s">
        <v>183</v>
      </c>
      <c r="Q764" s="176">
        <v>10</v>
      </c>
      <c r="R764" s="140">
        <v>40</v>
      </c>
      <c r="S764" s="145" t="str">
        <f t="shared" si="355"/>
        <v>III</v>
      </c>
      <c r="T764" s="146" t="s">
        <v>139</v>
      </c>
      <c r="U764" s="163" t="s">
        <v>346</v>
      </c>
      <c r="V764" s="179">
        <v>3</v>
      </c>
      <c r="W764" s="175" t="s">
        <v>105</v>
      </c>
      <c r="X764" s="176" t="s">
        <v>106</v>
      </c>
      <c r="Y764" s="176" t="s">
        <v>106</v>
      </c>
      <c r="Z764" s="176" t="s">
        <v>106</v>
      </c>
      <c r="AA764" s="175" t="s">
        <v>347</v>
      </c>
      <c r="AB764" s="148" t="s">
        <v>106</v>
      </c>
      <c r="AC764" s="422" t="s">
        <v>186</v>
      </c>
      <c r="AD764" s="423"/>
      <c r="AE764" s="423"/>
    </row>
    <row r="765" spans="1:31" ht="135" hidden="1">
      <c r="A765" s="188" t="s">
        <v>91</v>
      </c>
      <c r="B765" s="189" t="s">
        <v>92</v>
      </c>
      <c r="C765" s="190" t="s">
        <v>727</v>
      </c>
      <c r="D765" s="190" t="s">
        <v>317</v>
      </c>
      <c r="E765" s="190" t="s">
        <v>728</v>
      </c>
      <c r="F765" s="156" t="s">
        <v>130</v>
      </c>
      <c r="G765" s="194" t="s">
        <v>348</v>
      </c>
      <c r="H765" s="160" t="s">
        <v>349</v>
      </c>
      <c r="I765" s="160" t="s">
        <v>350</v>
      </c>
      <c r="J765" s="153" t="s">
        <v>100</v>
      </c>
      <c r="K765" s="153" t="s">
        <v>100</v>
      </c>
      <c r="L765" s="153" t="s">
        <v>100</v>
      </c>
      <c r="M765" s="149">
        <v>2</v>
      </c>
      <c r="N765" s="149">
        <v>3</v>
      </c>
      <c r="O765" s="176">
        <v>6</v>
      </c>
      <c r="P765" s="144" t="s">
        <v>153</v>
      </c>
      <c r="Q765" s="149">
        <v>10</v>
      </c>
      <c r="R765" s="150">
        <v>60</v>
      </c>
      <c r="S765" s="145" t="str">
        <f t="shared" si="355"/>
        <v>III</v>
      </c>
      <c r="T765" s="152" t="s">
        <v>139</v>
      </c>
      <c r="U765" s="152" t="s">
        <v>351</v>
      </c>
      <c r="V765" s="179">
        <v>3</v>
      </c>
      <c r="W765" s="175" t="s">
        <v>105</v>
      </c>
      <c r="X765" s="153" t="s">
        <v>106</v>
      </c>
      <c r="Y765" s="153" t="s">
        <v>106</v>
      </c>
      <c r="Z765" s="153" t="s">
        <v>106</v>
      </c>
      <c r="AA765" s="153" t="s">
        <v>337</v>
      </c>
      <c r="AB765" s="176" t="s">
        <v>106</v>
      </c>
      <c r="AC765" s="432" t="s">
        <v>256</v>
      </c>
      <c r="AD765" s="432"/>
      <c r="AE765" s="417"/>
    </row>
    <row r="766" spans="1:31" ht="135" hidden="1">
      <c r="A766" s="188" t="s">
        <v>91</v>
      </c>
      <c r="B766" s="189" t="s">
        <v>92</v>
      </c>
      <c r="C766" s="190" t="s">
        <v>727</v>
      </c>
      <c r="D766" s="190" t="s">
        <v>317</v>
      </c>
      <c r="E766" s="190" t="s">
        <v>728</v>
      </c>
      <c r="F766" s="156" t="s">
        <v>130</v>
      </c>
      <c r="G766" s="194" t="s">
        <v>352</v>
      </c>
      <c r="H766" s="158" t="s">
        <v>353</v>
      </c>
      <c r="I766" s="174" t="s">
        <v>289</v>
      </c>
      <c r="J766" s="162" t="s">
        <v>100</v>
      </c>
      <c r="K766" s="162" t="s">
        <v>100</v>
      </c>
      <c r="L766" s="174" t="s">
        <v>100</v>
      </c>
      <c r="M766" s="147">
        <v>2</v>
      </c>
      <c r="N766" s="147">
        <v>3</v>
      </c>
      <c r="O766" s="144">
        <v>4</v>
      </c>
      <c r="P766" s="144" t="s">
        <v>183</v>
      </c>
      <c r="Q766" s="147">
        <v>25</v>
      </c>
      <c r="R766" s="150">
        <v>100</v>
      </c>
      <c r="S766" s="145" t="str">
        <f t="shared" si="355"/>
        <v>III</v>
      </c>
      <c r="T766" s="146" t="s">
        <v>139</v>
      </c>
      <c r="U766" s="175" t="s">
        <v>273</v>
      </c>
      <c r="V766" s="179">
        <v>3</v>
      </c>
      <c r="W766" s="175" t="s">
        <v>105</v>
      </c>
      <c r="X766" s="176" t="s">
        <v>106</v>
      </c>
      <c r="Y766" s="176" t="s">
        <v>106</v>
      </c>
      <c r="Z766" s="175" t="s">
        <v>106</v>
      </c>
      <c r="AA766" s="175" t="s">
        <v>354</v>
      </c>
      <c r="AB766" s="176" t="s">
        <v>106</v>
      </c>
      <c r="AC766" s="432" t="s">
        <v>256</v>
      </c>
      <c r="AD766" s="432"/>
      <c r="AE766" s="417"/>
    </row>
    <row r="767" spans="1:31" ht="135" hidden="1">
      <c r="A767" s="188" t="s">
        <v>91</v>
      </c>
      <c r="B767" s="189" t="s">
        <v>92</v>
      </c>
      <c r="C767" s="190" t="s">
        <v>727</v>
      </c>
      <c r="D767" s="190" t="s">
        <v>317</v>
      </c>
      <c r="E767" s="190" t="s">
        <v>728</v>
      </c>
      <c r="F767" s="156" t="s">
        <v>130</v>
      </c>
      <c r="G767" s="194" t="s">
        <v>355</v>
      </c>
      <c r="H767" s="158" t="s">
        <v>311</v>
      </c>
      <c r="I767" s="174" t="s">
        <v>312</v>
      </c>
      <c r="J767" s="176" t="s">
        <v>100</v>
      </c>
      <c r="K767" s="162" t="s">
        <v>100</v>
      </c>
      <c r="L767" s="175" t="s">
        <v>100</v>
      </c>
      <c r="M767" s="176">
        <v>2</v>
      </c>
      <c r="N767" s="176">
        <v>2</v>
      </c>
      <c r="O767" s="144">
        <v>4</v>
      </c>
      <c r="P767" s="144" t="s">
        <v>183</v>
      </c>
      <c r="Q767" s="147">
        <v>25</v>
      </c>
      <c r="R767" s="150">
        <v>100</v>
      </c>
      <c r="S767" s="145" t="str">
        <f t="shared" si="355"/>
        <v>III</v>
      </c>
      <c r="T767" s="146" t="s">
        <v>139</v>
      </c>
      <c r="U767" s="163" t="s">
        <v>315</v>
      </c>
      <c r="V767" s="179">
        <v>3</v>
      </c>
      <c r="W767" s="175" t="s">
        <v>105</v>
      </c>
      <c r="X767" s="176" t="s">
        <v>106</v>
      </c>
      <c r="Y767" s="176" t="s">
        <v>106</v>
      </c>
      <c r="Z767" s="176" t="s">
        <v>106</v>
      </c>
      <c r="AA767" s="162" t="s">
        <v>316</v>
      </c>
      <c r="AB767" s="176" t="s">
        <v>106</v>
      </c>
      <c r="AC767" s="432" t="s">
        <v>256</v>
      </c>
      <c r="AD767" s="432"/>
      <c r="AE767" s="417"/>
    </row>
    <row r="768" spans="1:31" ht="135" hidden="1">
      <c r="A768" s="188" t="s">
        <v>91</v>
      </c>
      <c r="B768" s="189" t="s">
        <v>92</v>
      </c>
      <c r="C768" s="190" t="s">
        <v>727</v>
      </c>
      <c r="D768" s="190" t="s">
        <v>317</v>
      </c>
      <c r="E768" s="190" t="s">
        <v>728</v>
      </c>
      <c r="F768" s="156" t="s">
        <v>130</v>
      </c>
      <c r="G768" s="194" t="s">
        <v>356</v>
      </c>
      <c r="H768" s="158" t="s">
        <v>306</v>
      </c>
      <c r="I768" s="174" t="s">
        <v>297</v>
      </c>
      <c r="J768" s="176" t="s">
        <v>100</v>
      </c>
      <c r="K768" s="162" t="s">
        <v>100</v>
      </c>
      <c r="L768" s="163" t="s">
        <v>307</v>
      </c>
      <c r="M768" s="176">
        <v>2</v>
      </c>
      <c r="N768" s="176">
        <v>2</v>
      </c>
      <c r="O768" s="144">
        <v>4</v>
      </c>
      <c r="P768" s="144" t="s">
        <v>183</v>
      </c>
      <c r="Q768" s="147">
        <v>25</v>
      </c>
      <c r="R768" s="150">
        <v>100</v>
      </c>
      <c r="S768" s="145" t="str">
        <f t="shared" si="355"/>
        <v>III</v>
      </c>
      <c r="T768" s="146" t="s">
        <v>139</v>
      </c>
      <c r="U768" s="163" t="s">
        <v>308</v>
      </c>
      <c r="V768" s="179">
        <v>3</v>
      </c>
      <c r="W768" s="175" t="s">
        <v>105</v>
      </c>
      <c r="X768" s="176" t="s">
        <v>106</v>
      </c>
      <c r="Y768" s="176" t="s">
        <v>106</v>
      </c>
      <c r="Z768" s="175" t="s">
        <v>106</v>
      </c>
      <c r="AA768" s="162" t="s">
        <v>309</v>
      </c>
      <c r="AB768" s="162" t="s">
        <v>106</v>
      </c>
      <c r="AC768" s="432" t="s">
        <v>256</v>
      </c>
      <c r="AD768" s="432"/>
      <c r="AE768" s="417"/>
    </row>
    <row r="769" spans="1:31" ht="135" hidden="1">
      <c r="A769" s="188" t="s">
        <v>91</v>
      </c>
      <c r="B769" s="189" t="s">
        <v>92</v>
      </c>
      <c r="C769" s="190" t="s">
        <v>727</v>
      </c>
      <c r="D769" s="190" t="s">
        <v>317</v>
      </c>
      <c r="E769" s="190" t="s">
        <v>728</v>
      </c>
      <c r="F769" s="156" t="s">
        <v>130</v>
      </c>
      <c r="G769" s="194" t="s">
        <v>447</v>
      </c>
      <c r="H769" s="174" t="s">
        <v>358</v>
      </c>
      <c r="I769" s="174" t="s">
        <v>359</v>
      </c>
      <c r="J769" s="176" t="s">
        <v>100</v>
      </c>
      <c r="K769" s="175" t="s">
        <v>360</v>
      </c>
      <c r="L769" s="175" t="s">
        <v>360</v>
      </c>
      <c r="M769" s="176">
        <v>6</v>
      </c>
      <c r="N769" s="176">
        <v>2</v>
      </c>
      <c r="O769" s="176">
        <v>12</v>
      </c>
      <c r="P769" s="144" t="s">
        <v>282</v>
      </c>
      <c r="Q769" s="213">
        <v>25</v>
      </c>
      <c r="R769" s="150">
        <v>300</v>
      </c>
      <c r="S769" s="145" t="str">
        <f>IF(R769="","",IF(AND(R769&gt;=600,R769&lt;=4000),"I",IF(AND(R769&gt;=150,R769&lt;=500),"II",IF(AND(R769&gt;=40,R769&lt;=120),"III",IF(OR(R769&lt;=20,R769&gt;=0),"IV")))))</f>
        <v>II</v>
      </c>
      <c r="T769" s="146" t="s">
        <v>103</v>
      </c>
      <c r="U769" s="175" t="s">
        <v>190</v>
      </c>
      <c r="V769" s="179">
        <v>3</v>
      </c>
      <c r="W769" s="175" t="s">
        <v>105</v>
      </c>
      <c r="X769" s="176" t="s">
        <v>106</v>
      </c>
      <c r="Y769" s="176" t="s">
        <v>106</v>
      </c>
      <c r="Z769" s="175" t="s">
        <v>106</v>
      </c>
      <c r="AA769" s="162" t="s">
        <v>361</v>
      </c>
      <c r="AB769" s="176" t="s">
        <v>106</v>
      </c>
      <c r="AC769" s="422" t="s">
        <v>362</v>
      </c>
      <c r="AD769" s="423"/>
      <c r="AE769" s="433"/>
    </row>
    <row r="770" spans="1:31" ht="409.5" hidden="1">
      <c r="A770" s="188" t="s">
        <v>91</v>
      </c>
      <c r="B770" s="189" t="s">
        <v>92</v>
      </c>
      <c r="C770" s="190" t="s">
        <v>727</v>
      </c>
      <c r="D770" s="190" t="s">
        <v>729</v>
      </c>
      <c r="E770" s="190" t="s">
        <v>728</v>
      </c>
      <c r="F770" s="6" t="s">
        <v>130</v>
      </c>
      <c r="G770" s="191" t="s">
        <v>448</v>
      </c>
      <c r="H770" s="173" t="s">
        <v>364</v>
      </c>
      <c r="I770" s="173" t="s">
        <v>365</v>
      </c>
      <c r="J770" s="179" t="s">
        <v>100</v>
      </c>
      <c r="K770" s="177" t="s">
        <v>366</v>
      </c>
      <c r="L770" s="177" t="s">
        <v>367</v>
      </c>
      <c r="M770" s="179">
        <v>6</v>
      </c>
      <c r="N770" s="179">
        <v>2</v>
      </c>
      <c r="O770" s="179">
        <f t="shared" ref="O770" si="356">M770*N770</f>
        <v>12</v>
      </c>
      <c r="P770" s="144" t="str">
        <f t="shared" ref="P770" si="357">IF(OR(O770="",O770=0),"",IF(O770&lt;5,"B",IF(O770&lt;9,"M",IF(O770&lt;21,"A","MA"))))</f>
        <v>A</v>
      </c>
      <c r="Q770" s="178">
        <v>25</v>
      </c>
      <c r="R770" s="150">
        <f t="shared" ref="R770" si="358">O770*Q770</f>
        <v>300</v>
      </c>
      <c r="S770" s="145" t="str">
        <f t="shared" ref="S770:S778" si="359">IF(R770="","",IF(AND(R770&gt;=600,R770&lt;=4000),"I",IF(AND(R770&gt;=150,R770&lt;=500),"II",IF(AND(R770&gt;=40,R770&lt;=120),"III",IF(OR(R770&lt;=20,R770&gt;=0),"IV")))))</f>
        <v>II</v>
      </c>
      <c r="T770" s="146" t="s">
        <v>103</v>
      </c>
      <c r="U770" s="177" t="s">
        <v>190</v>
      </c>
      <c r="V770" s="179">
        <v>3</v>
      </c>
      <c r="W770" s="177" t="s">
        <v>105</v>
      </c>
      <c r="X770" s="179" t="s">
        <v>106</v>
      </c>
      <c r="Y770" s="179" t="s">
        <v>106</v>
      </c>
      <c r="Z770" s="179" t="s">
        <v>106</v>
      </c>
      <c r="AA770" s="173" t="s">
        <v>368</v>
      </c>
      <c r="AB770" s="179" t="s">
        <v>106</v>
      </c>
      <c r="AC770" s="422" t="s">
        <v>362</v>
      </c>
      <c r="AD770" s="423"/>
      <c r="AE770" s="433"/>
    </row>
    <row r="771" spans="1:31" ht="180" hidden="1">
      <c r="A771" s="188" t="s">
        <v>91</v>
      </c>
      <c r="B771" s="189" t="s">
        <v>92</v>
      </c>
      <c r="C771" s="190" t="s">
        <v>727</v>
      </c>
      <c r="D771" s="190" t="s">
        <v>729</v>
      </c>
      <c r="E771" s="190" t="s">
        <v>728</v>
      </c>
      <c r="F771" s="156" t="s">
        <v>96</v>
      </c>
      <c r="G771" s="142" t="s">
        <v>369</v>
      </c>
      <c r="H771" s="160" t="s">
        <v>370</v>
      </c>
      <c r="I771" s="160" t="s">
        <v>371</v>
      </c>
      <c r="J771" s="153" t="s">
        <v>372</v>
      </c>
      <c r="K771" s="153" t="s">
        <v>100</v>
      </c>
      <c r="L771" s="153" t="s">
        <v>100</v>
      </c>
      <c r="M771" s="149">
        <v>2</v>
      </c>
      <c r="N771" s="149">
        <v>3</v>
      </c>
      <c r="O771" s="176">
        <v>6</v>
      </c>
      <c r="P771" s="144" t="s">
        <v>153</v>
      </c>
      <c r="Q771" s="149">
        <v>10</v>
      </c>
      <c r="R771" s="150">
        <v>60</v>
      </c>
      <c r="S771" s="101" t="str">
        <f t="shared" si="359"/>
        <v>III</v>
      </c>
      <c r="T771" s="152" t="s">
        <v>139</v>
      </c>
      <c r="U771" s="152" t="s">
        <v>373</v>
      </c>
      <c r="V771" s="179">
        <v>3</v>
      </c>
      <c r="W771" s="175" t="s">
        <v>105</v>
      </c>
      <c r="X771" s="153" t="s">
        <v>106</v>
      </c>
      <c r="Y771" s="153" t="s">
        <v>106</v>
      </c>
      <c r="Z771" s="153" t="s">
        <v>106</v>
      </c>
      <c r="AA771" s="153" t="s">
        <v>374</v>
      </c>
      <c r="AB771" s="176" t="s">
        <v>106</v>
      </c>
      <c r="AC771" s="436" t="s">
        <v>256</v>
      </c>
      <c r="AD771" s="436"/>
      <c r="AE771" s="436"/>
    </row>
    <row r="772" spans="1:31" ht="180" hidden="1">
      <c r="A772" s="188" t="s">
        <v>91</v>
      </c>
      <c r="B772" s="189" t="s">
        <v>92</v>
      </c>
      <c r="C772" s="190" t="s">
        <v>727</v>
      </c>
      <c r="D772" s="190" t="s">
        <v>729</v>
      </c>
      <c r="E772" s="190" t="s">
        <v>728</v>
      </c>
      <c r="F772" s="156" t="s">
        <v>96</v>
      </c>
      <c r="G772" s="142" t="s">
        <v>375</v>
      </c>
      <c r="H772" s="160" t="s">
        <v>376</v>
      </c>
      <c r="I772" s="160" t="s">
        <v>377</v>
      </c>
      <c r="J772" s="153" t="s">
        <v>378</v>
      </c>
      <c r="K772" s="153" t="s">
        <v>100</v>
      </c>
      <c r="L772" s="153" t="s">
        <v>100</v>
      </c>
      <c r="M772" s="149">
        <v>2</v>
      </c>
      <c r="N772" s="149">
        <v>3</v>
      </c>
      <c r="O772" s="176">
        <v>6</v>
      </c>
      <c r="P772" s="144" t="s">
        <v>153</v>
      </c>
      <c r="Q772" s="149">
        <v>10</v>
      </c>
      <c r="R772" s="150">
        <v>60</v>
      </c>
      <c r="S772" s="101" t="str">
        <f t="shared" si="359"/>
        <v>III</v>
      </c>
      <c r="T772" s="152" t="s">
        <v>139</v>
      </c>
      <c r="U772" s="152" t="s">
        <v>379</v>
      </c>
      <c r="V772" s="179">
        <v>3</v>
      </c>
      <c r="W772" s="175" t="s">
        <v>105</v>
      </c>
      <c r="X772" s="153" t="s">
        <v>106</v>
      </c>
      <c r="Y772" s="153" t="s">
        <v>106</v>
      </c>
      <c r="Z772" s="153" t="s">
        <v>106</v>
      </c>
      <c r="AA772" s="153" t="s">
        <v>380</v>
      </c>
      <c r="AB772" s="176" t="s">
        <v>106</v>
      </c>
      <c r="AC772" s="436" t="s">
        <v>256</v>
      </c>
      <c r="AD772" s="436"/>
      <c r="AE772" s="436"/>
    </row>
    <row r="773" spans="1:31" ht="180" hidden="1">
      <c r="A773" s="188" t="s">
        <v>91</v>
      </c>
      <c r="B773" s="189" t="s">
        <v>92</v>
      </c>
      <c r="C773" s="190" t="s">
        <v>727</v>
      </c>
      <c r="D773" s="190" t="s">
        <v>729</v>
      </c>
      <c r="E773" s="190" t="s">
        <v>728</v>
      </c>
      <c r="F773" s="156" t="s">
        <v>96</v>
      </c>
      <c r="G773" s="142" t="s">
        <v>381</v>
      </c>
      <c r="H773" s="160" t="s">
        <v>382</v>
      </c>
      <c r="I773" s="160" t="s">
        <v>383</v>
      </c>
      <c r="J773" s="153" t="s">
        <v>100</v>
      </c>
      <c r="K773" s="153" t="s">
        <v>100</v>
      </c>
      <c r="L773" s="153" t="s">
        <v>100</v>
      </c>
      <c r="M773" s="149">
        <v>2</v>
      </c>
      <c r="N773" s="149">
        <v>2</v>
      </c>
      <c r="O773" s="176">
        <v>4</v>
      </c>
      <c r="P773" s="144" t="s">
        <v>183</v>
      </c>
      <c r="Q773" s="149">
        <v>25</v>
      </c>
      <c r="R773" s="150">
        <v>100</v>
      </c>
      <c r="S773" s="101" t="str">
        <f t="shared" si="359"/>
        <v>III</v>
      </c>
      <c r="T773" s="152" t="s">
        <v>139</v>
      </c>
      <c r="U773" s="152" t="s">
        <v>384</v>
      </c>
      <c r="V773" s="179">
        <v>3</v>
      </c>
      <c r="W773" s="175" t="s">
        <v>105</v>
      </c>
      <c r="X773" s="153" t="s">
        <v>106</v>
      </c>
      <c r="Y773" s="153" t="s">
        <v>106</v>
      </c>
      <c r="Z773" s="153" t="s">
        <v>106</v>
      </c>
      <c r="AA773" s="153" t="s">
        <v>385</v>
      </c>
      <c r="AB773" s="176" t="s">
        <v>106</v>
      </c>
      <c r="AC773" s="436" t="s">
        <v>256</v>
      </c>
      <c r="AD773" s="436"/>
      <c r="AE773" s="436"/>
    </row>
    <row r="774" spans="1:31" ht="180" hidden="1">
      <c r="A774" s="188" t="s">
        <v>91</v>
      </c>
      <c r="B774" s="189" t="s">
        <v>92</v>
      </c>
      <c r="C774" s="190" t="s">
        <v>727</v>
      </c>
      <c r="D774" s="190" t="s">
        <v>729</v>
      </c>
      <c r="E774" s="190" t="s">
        <v>728</v>
      </c>
      <c r="F774" s="156" t="s">
        <v>96</v>
      </c>
      <c r="G774" s="142" t="s">
        <v>386</v>
      </c>
      <c r="H774" s="158" t="s">
        <v>269</v>
      </c>
      <c r="I774" s="174" t="s">
        <v>387</v>
      </c>
      <c r="J774" s="162" t="s">
        <v>100</v>
      </c>
      <c r="K774" s="162" t="s">
        <v>100</v>
      </c>
      <c r="L774" s="174" t="s">
        <v>100</v>
      </c>
      <c r="M774" s="147">
        <v>2</v>
      </c>
      <c r="N774" s="147">
        <v>3</v>
      </c>
      <c r="O774" s="144">
        <v>4</v>
      </c>
      <c r="P774" s="144" t="s">
        <v>183</v>
      </c>
      <c r="Q774" s="147">
        <v>25</v>
      </c>
      <c r="R774" s="150">
        <v>100</v>
      </c>
      <c r="S774" s="101" t="str">
        <f t="shared" si="359"/>
        <v>III</v>
      </c>
      <c r="T774" s="146" t="s">
        <v>139</v>
      </c>
      <c r="U774" s="175" t="s">
        <v>273</v>
      </c>
      <c r="V774" s="179">
        <v>3</v>
      </c>
      <c r="W774" s="175" t="s">
        <v>105</v>
      </c>
      <c r="X774" s="176" t="s">
        <v>106</v>
      </c>
      <c r="Y774" s="176" t="s">
        <v>106</v>
      </c>
      <c r="Z774" s="175" t="s">
        <v>388</v>
      </c>
      <c r="AA774" s="175" t="s">
        <v>389</v>
      </c>
      <c r="AB774" s="176" t="s">
        <v>106</v>
      </c>
      <c r="AC774" s="436" t="s">
        <v>256</v>
      </c>
      <c r="AD774" s="436"/>
      <c r="AE774" s="436"/>
    </row>
    <row r="775" spans="1:31" ht="180" hidden="1">
      <c r="A775" s="188" t="s">
        <v>91</v>
      </c>
      <c r="B775" s="189" t="s">
        <v>92</v>
      </c>
      <c r="C775" s="190" t="s">
        <v>727</v>
      </c>
      <c r="D775" s="190" t="s">
        <v>729</v>
      </c>
      <c r="E775" s="190" t="s">
        <v>728</v>
      </c>
      <c r="F775" s="156" t="s">
        <v>96</v>
      </c>
      <c r="G775" s="142" t="s">
        <v>390</v>
      </c>
      <c r="H775" s="158" t="s">
        <v>269</v>
      </c>
      <c r="I775" s="174" t="s">
        <v>387</v>
      </c>
      <c r="J775" s="162" t="s">
        <v>100</v>
      </c>
      <c r="K775" s="162" t="s">
        <v>100</v>
      </c>
      <c r="L775" s="174" t="s">
        <v>100</v>
      </c>
      <c r="M775" s="147">
        <v>2</v>
      </c>
      <c r="N775" s="147">
        <v>3</v>
      </c>
      <c r="O775" s="144">
        <v>4</v>
      </c>
      <c r="P775" s="144" t="s">
        <v>183</v>
      </c>
      <c r="Q775" s="147">
        <v>25</v>
      </c>
      <c r="R775" s="150">
        <v>100</v>
      </c>
      <c r="S775" s="101" t="str">
        <f t="shared" si="359"/>
        <v>III</v>
      </c>
      <c r="T775" s="146" t="s">
        <v>139</v>
      </c>
      <c r="U775" s="175" t="s">
        <v>273</v>
      </c>
      <c r="V775" s="179">
        <v>3</v>
      </c>
      <c r="W775" s="175" t="s">
        <v>105</v>
      </c>
      <c r="X775" s="176" t="s">
        <v>106</v>
      </c>
      <c r="Y775" s="176" t="s">
        <v>106</v>
      </c>
      <c r="Z775" s="175" t="s">
        <v>388</v>
      </c>
      <c r="AA775" s="175" t="s">
        <v>389</v>
      </c>
      <c r="AB775" s="176" t="s">
        <v>106</v>
      </c>
      <c r="AC775" s="436" t="s">
        <v>256</v>
      </c>
      <c r="AD775" s="436"/>
      <c r="AE775" s="436"/>
    </row>
    <row r="776" spans="1:31" ht="180" hidden="1">
      <c r="A776" s="188" t="s">
        <v>91</v>
      </c>
      <c r="B776" s="189" t="s">
        <v>92</v>
      </c>
      <c r="C776" s="190" t="s">
        <v>727</v>
      </c>
      <c r="D776" s="190" t="s">
        <v>729</v>
      </c>
      <c r="E776" s="190" t="s">
        <v>728</v>
      </c>
      <c r="F776" s="217" t="s">
        <v>130</v>
      </c>
      <c r="G776" s="218" t="s">
        <v>391</v>
      </c>
      <c r="H776" s="219" t="s">
        <v>392</v>
      </c>
      <c r="I776" s="220" t="s">
        <v>393</v>
      </c>
      <c r="J776" s="175" t="s">
        <v>394</v>
      </c>
      <c r="K776" s="217" t="s">
        <v>395</v>
      </c>
      <c r="L776" s="176" t="s">
        <v>100</v>
      </c>
      <c r="M776" s="176">
        <v>6</v>
      </c>
      <c r="N776" s="176">
        <v>2</v>
      </c>
      <c r="O776" s="176">
        <v>12</v>
      </c>
      <c r="P776" s="144" t="s">
        <v>282</v>
      </c>
      <c r="Q776" s="213">
        <v>25</v>
      </c>
      <c r="R776" s="150">
        <v>300</v>
      </c>
      <c r="S776" s="101" t="str">
        <f t="shared" si="359"/>
        <v>II</v>
      </c>
      <c r="T776" s="146" t="s">
        <v>103</v>
      </c>
      <c r="U776" s="217" t="s">
        <v>396</v>
      </c>
      <c r="V776" s="179">
        <v>3</v>
      </c>
      <c r="W776" s="175" t="s">
        <v>105</v>
      </c>
      <c r="X776" s="176" t="s">
        <v>106</v>
      </c>
      <c r="Y776" s="176" t="s">
        <v>106</v>
      </c>
      <c r="Z776" s="175" t="s">
        <v>397</v>
      </c>
      <c r="AA776" s="269" t="s">
        <v>398</v>
      </c>
      <c r="AB776" s="176" t="s">
        <v>106</v>
      </c>
      <c r="AC776" s="436" t="s">
        <v>256</v>
      </c>
      <c r="AD776" s="436"/>
      <c r="AE776" s="436"/>
    </row>
    <row r="777" spans="1:31" ht="180" hidden="1">
      <c r="A777" s="188" t="s">
        <v>91</v>
      </c>
      <c r="B777" s="189" t="s">
        <v>92</v>
      </c>
      <c r="C777" s="190" t="s">
        <v>727</v>
      </c>
      <c r="D777" s="190" t="s">
        <v>729</v>
      </c>
      <c r="E777" s="190" t="s">
        <v>728</v>
      </c>
      <c r="F777" s="217" t="s">
        <v>130</v>
      </c>
      <c r="G777" s="218" t="s">
        <v>399</v>
      </c>
      <c r="H777" s="219" t="s">
        <v>400</v>
      </c>
      <c r="I777" s="220" t="s">
        <v>401</v>
      </c>
      <c r="J777" s="175" t="s">
        <v>402</v>
      </c>
      <c r="K777" s="217" t="s">
        <v>395</v>
      </c>
      <c r="L777" s="175" t="s">
        <v>403</v>
      </c>
      <c r="M777" s="176">
        <v>6</v>
      </c>
      <c r="N777" s="176">
        <v>2</v>
      </c>
      <c r="O777" s="176">
        <v>12</v>
      </c>
      <c r="P777" s="144" t="s">
        <v>282</v>
      </c>
      <c r="Q777" s="213">
        <v>25</v>
      </c>
      <c r="R777" s="150">
        <v>300</v>
      </c>
      <c r="S777" s="101" t="str">
        <f t="shared" si="359"/>
        <v>II</v>
      </c>
      <c r="T777" s="146" t="s">
        <v>103</v>
      </c>
      <c r="U777" s="217" t="s">
        <v>396</v>
      </c>
      <c r="V777" s="179">
        <v>3</v>
      </c>
      <c r="W777" s="175" t="s">
        <v>105</v>
      </c>
      <c r="X777" s="176" t="s">
        <v>106</v>
      </c>
      <c r="Y777" s="176" t="s">
        <v>106</v>
      </c>
      <c r="Z777" s="175" t="s">
        <v>397</v>
      </c>
      <c r="AA777" s="269" t="s">
        <v>398</v>
      </c>
      <c r="AB777" s="176" t="s">
        <v>106</v>
      </c>
      <c r="AC777" s="422" t="s">
        <v>142</v>
      </c>
      <c r="AD777" s="423"/>
      <c r="AE777" s="433"/>
    </row>
    <row r="778" spans="1:31" ht="180" hidden="1">
      <c r="A778" s="188" t="s">
        <v>91</v>
      </c>
      <c r="B778" s="189" t="s">
        <v>92</v>
      </c>
      <c r="C778" s="190" t="s">
        <v>727</v>
      </c>
      <c r="D778" s="190" t="s">
        <v>739</v>
      </c>
      <c r="E778" s="190" t="s">
        <v>728</v>
      </c>
      <c r="F778" s="217" t="s">
        <v>130</v>
      </c>
      <c r="G778" s="218" t="s">
        <v>399</v>
      </c>
      <c r="H778" s="219" t="s">
        <v>404</v>
      </c>
      <c r="I778" s="220" t="s">
        <v>405</v>
      </c>
      <c r="J778" s="175" t="s">
        <v>406</v>
      </c>
      <c r="K778" s="148" t="s">
        <v>407</v>
      </c>
      <c r="L778" s="148" t="s">
        <v>100</v>
      </c>
      <c r="M778" s="147">
        <v>2</v>
      </c>
      <c r="N778" s="147">
        <v>3</v>
      </c>
      <c r="O778" s="144">
        <v>6</v>
      </c>
      <c r="P778" s="144" t="s">
        <v>153</v>
      </c>
      <c r="Q778" s="147">
        <v>10</v>
      </c>
      <c r="R778" s="144">
        <v>60</v>
      </c>
      <c r="S778" s="101" t="str">
        <f t="shared" si="359"/>
        <v>III</v>
      </c>
      <c r="T778" s="146" t="s">
        <v>139</v>
      </c>
      <c r="U778" s="148" t="s">
        <v>140</v>
      </c>
      <c r="V778" s="179">
        <v>3</v>
      </c>
      <c r="W778" s="148" t="s">
        <v>105</v>
      </c>
      <c r="X778" s="148" t="s">
        <v>106</v>
      </c>
      <c r="Y778" s="148" t="s">
        <v>106</v>
      </c>
      <c r="Z778" s="148" t="s">
        <v>106</v>
      </c>
      <c r="AA778" s="148" t="s">
        <v>333</v>
      </c>
      <c r="AB778" s="148" t="s">
        <v>106</v>
      </c>
      <c r="AC778" s="422" t="s">
        <v>142</v>
      </c>
      <c r="AD778" s="423"/>
      <c r="AE778" s="433"/>
    </row>
    <row r="779" spans="1:31" ht="191.25" hidden="1">
      <c r="A779" s="188" t="s">
        <v>567</v>
      </c>
      <c r="B779" s="189" t="s">
        <v>92</v>
      </c>
      <c r="C779" s="190" t="s">
        <v>740</v>
      </c>
      <c r="D779" s="190" t="s">
        <v>741</v>
      </c>
      <c r="E779" s="190" t="s">
        <v>742</v>
      </c>
      <c r="F779" s="4" t="s">
        <v>96</v>
      </c>
      <c r="G779" s="191" t="s">
        <v>743</v>
      </c>
      <c r="H779" s="154" t="s">
        <v>112</v>
      </c>
      <c r="I779" s="173" t="s">
        <v>113</v>
      </c>
      <c r="J779" s="177" t="s">
        <v>114</v>
      </c>
      <c r="K779" s="177" t="s">
        <v>115</v>
      </c>
      <c r="L779" s="157" t="s">
        <v>116</v>
      </c>
      <c r="M779" s="178">
        <v>6</v>
      </c>
      <c r="N779" s="178">
        <v>3</v>
      </c>
      <c r="O779" s="178">
        <f>M779*N779</f>
        <v>18</v>
      </c>
      <c r="P779" s="192" t="str">
        <f>IF(OR(O779="",O779=0),"",IF(O779&lt;5,"B",IF(O779&lt;9,"M",IF(O779&lt;21,"A","MA"))))</f>
        <v>A</v>
      </c>
      <c r="Q779" s="178">
        <v>25</v>
      </c>
      <c r="R779" s="178">
        <f>O779*Q779</f>
        <v>450</v>
      </c>
      <c r="S779" s="145" t="str">
        <f>IF(R779="","",IF(AND(R779&gt;=600,R779&lt;=4000),"I",IF(AND(R779&gt;=150,R779&lt;=500),"II",IF(AND(R779&gt;=40,R779&lt;=120),"III",IF(OR(R779&lt;=20,R779&gt;=0),"IV")))))</f>
        <v>II</v>
      </c>
      <c r="T779" s="148" t="s">
        <v>103</v>
      </c>
      <c r="U779" s="157" t="s">
        <v>117</v>
      </c>
      <c r="V779" s="179">
        <v>3</v>
      </c>
      <c r="W779" s="177" t="s">
        <v>105</v>
      </c>
      <c r="X779" s="179" t="s">
        <v>106</v>
      </c>
      <c r="Y779" s="179" t="s">
        <v>106</v>
      </c>
      <c r="Z779" s="177" t="s">
        <v>106</v>
      </c>
      <c r="AA779" s="173" t="s">
        <v>118</v>
      </c>
      <c r="AB779" s="177" t="s">
        <v>108</v>
      </c>
      <c r="AC779" s="435" t="s">
        <v>109</v>
      </c>
      <c r="AD779" s="435"/>
      <c r="AE779" s="443"/>
    </row>
    <row r="780" spans="1:31" ht="191.25" hidden="1">
      <c r="A780" s="188" t="s">
        <v>567</v>
      </c>
      <c r="B780" s="189" t="s">
        <v>92</v>
      </c>
      <c r="C780" s="190" t="s">
        <v>740</v>
      </c>
      <c r="D780" s="190" t="s">
        <v>744</v>
      </c>
      <c r="E780" s="190" t="s">
        <v>742</v>
      </c>
      <c r="F780" s="6" t="s">
        <v>96</v>
      </c>
      <c r="G780" s="191" t="s">
        <v>745</v>
      </c>
      <c r="H780" s="154" t="s">
        <v>120</v>
      </c>
      <c r="I780" s="173" t="s">
        <v>121</v>
      </c>
      <c r="J780" s="177" t="s">
        <v>122</v>
      </c>
      <c r="K780" s="177" t="s">
        <v>100</v>
      </c>
      <c r="L780" s="157" t="s">
        <v>123</v>
      </c>
      <c r="M780" s="178">
        <v>6</v>
      </c>
      <c r="N780" s="178">
        <v>3</v>
      </c>
      <c r="O780" s="178">
        <f t="shared" ref="O780" si="360">M780*N780</f>
        <v>18</v>
      </c>
      <c r="P780" s="144" t="str">
        <f t="shared" ref="P780" si="361">IF(OR(O780="",O780=0),"",IF(O780&lt;5,"B",IF(O780&lt;9,"M",IF(O780&lt;21,"A","MA"))))</f>
        <v>A</v>
      </c>
      <c r="Q780" s="178">
        <v>25</v>
      </c>
      <c r="R780" s="178">
        <f t="shared" ref="R780" si="362">O780*Q780</f>
        <v>450</v>
      </c>
      <c r="S780" s="145" t="str">
        <f t="shared" ref="S780" si="363">IF(R780="","",IF(AND(R780&gt;=600,R780&lt;=4000),"I",IF(AND(R780&gt;=150,R780&lt;=500),"II",IF(AND(R780&gt;=40,R780&lt;=120),"III",IF(OR(R780&lt;=20,R780&gt;=0),"IV")))))</f>
        <v>II</v>
      </c>
      <c r="T780" s="146" t="s">
        <v>103</v>
      </c>
      <c r="U780" s="164" t="s">
        <v>117</v>
      </c>
      <c r="V780" s="179">
        <v>3</v>
      </c>
      <c r="W780" s="177" t="s">
        <v>105</v>
      </c>
      <c r="X780" s="179" t="s">
        <v>106</v>
      </c>
      <c r="Y780" s="179" t="s">
        <v>106</v>
      </c>
      <c r="Z780" s="177" t="s">
        <v>106</v>
      </c>
      <c r="AA780" s="173" t="s">
        <v>124</v>
      </c>
      <c r="AB780" s="177" t="s">
        <v>108</v>
      </c>
      <c r="AC780" s="444" t="s">
        <v>109</v>
      </c>
      <c r="AD780" s="435"/>
      <c r="AE780" s="443"/>
    </row>
    <row r="781" spans="1:31" ht="191.25" hidden="1">
      <c r="A781" s="188" t="s">
        <v>567</v>
      </c>
      <c r="B781" s="189" t="s">
        <v>92</v>
      </c>
      <c r="C781" s="190" t="s">
        <v>740</v>
      </c>
      <c r="D781" s="190" t="s">
        <v>746</v>
      </c>
      <c r="E781" s="190" t="s">
        <v>742</v>
      </c>
      <c r="F781" s="4" t="s">
        <v>96</v>
      </c>
      <c r="G781" s="191" t="s">
        <v>481</v>
      </c>
      <c r="H781" s="154" t="s">
        <v>126</v>
      </c>
      <c r="I781" s="173" t="s">
        <v>127</v>
      </c>
      <c r="J781" s="177" t="s">
        <v>100</v>
      </c>
      <c r="K781" s="177" t="s">
        <v>100</v>
      </c>
      <c r="L781" s="157" t="s">
        <v>123</v>
      </c>
      <c r="M781" s="178">
        <v>6</v>
      </c>
      <c r="N781" s="178">
        <v>3</v>
      </c>
      <c r="O781" s="178">
        <f>M781*N781</f>
        <v>18</v>
      </c>
      <c r="P781" s="192" t="str">
        <f>IF(OR(O781="",O781=0),"",IF(O781&lt;5,"B",IF(O781&lt;9,"M",IF(O781&lt;21,"A","MA"))))</f>
        <v>A</v>
      </c>
      <c r="Q781" s="178">
        <v>25</v>
      </c>
      <c r="R781" s="178">
        <f>O781*Q781</f>
        <v>450</v>
      </c>
      <c r="S781" s="145" t="str">
        <f>IF(R781="","",IF(AND(R781&gt;=600,R781&lt;=4000),"I",IF(AND(R781&gt;=150,R781&lt;=500),"II",IF(AND(R781&gt;=40,R781&lt;=120),"III",IF(OR(R781&lt;=20,R781&gt;=0),"IV")))))</f>
        <v>II</v>
      </c>
      <c r="T781" s="148" t="s">
        <v>103</v>
      </c>
      <c r="U781" s="157" t="s">
        <v>117</v>
      </c>
      <c r="V781" s="179">
        <v>3</v>
      </c>
      <c r="W781" s="177" t="s">
        <v>105</v>
      </c>
      <c r="X781" s="179" t="s">
        <v>106</v>
      </c>
      <c r="Y781" s="177" t="s">
        <v>128</v>
      </c>
      <c r="Z781" s="177" t="s">
        <v>106</v>
      </c>
      <c r="AA781" s="173" t="s">
        <v>129</v>
      </c>
      <c r="AB781" s="177" t="s">
        <v>108</v>
      </c>
      <c r="AC781" s="444" t="s">
        <v>109</v>
      </c>
      <c r="AD781" s="435"/>
      <c r="AE781" s="443"/>
    </row>
    <row r="782" spans="1:31" ht="191.25" hidden="1">
      <c r="A782" s="188" t="s">
        <v>567</v>
      </c>
      <c r="B782" s="189" t="s">
        <v>92</v>
      </c>
      <c r="C782" s="190" t="s">
        <v>740</v>
      </c>
      <c r="D782" s="190" t="s">
        <v>746</v>
      </c>
      <c r="E782" s="190" t="s">
        <v>742</v>
      </c>
      <c r="F782" s="4" t="s">
        <v>130</v>
      </c>
      <c r="G782" s="191" t="s">
        <v>415</v>
      </c>
      <c r="H782" s="154" t="s">
        <v>132</v>
      </c>
      <c r="I782" s="173" t="s">
        <v>133</v>
      </c>
      <c r="J782" s="177" t="s">
        <v>100</v>
      </c>
      <c r="K782" s="177" t="s">
        <v>100</v>
      </c>
      <c r="L782" s="157" t="s">
        <v>123</v>
      </c>
      <c r="M782" s="178">
        <v>6</v>
      </c>
      <c r="N782" s="178">
        <v>3</v>
      </c>
      <c r="O782" s="178">
        <f>M782*N782</f>
        <v>18</v>
      </c>
      <c r="P782" s="192" t="str">
        <f>IF(OR(O782="",O782=0),"",IF(O782&lt;5,"B",IF(O782&lt;9,"M",IF(O782&lt;21,"A","MA"))))</f>
        <v>A</v>
      </c>
      <c r="Q782" s="178">
        <v>25</v>
      </c>
      <c r="R782" s="178">
        <f>O782*Q782</f>
        <v>450</v>
      </c>
      <c r="S782" s="145" t="str">
        <f>IF(R782="","",IF(AND(R782&gt;=600,R782&lt;=4000),"I",IF(AND(R782&gt;=150,R782&lt;=500),"II",IF(AND(R782&gt;=40,R782&lt;=120),"III",IF(OR(R782&lt;=20,R782&gt;=0),"IV")))))</f>
        <v>II</v>
      </c>
      <c r="T782" s="148" t="s">
        <v>103</v>
      </c>
      <c r="U782" s="157" t="s">
        <v>117</v>
      </c>
      <c r="V782" s="179">
        <v>3</v>
      </c>
      <c r="W782" s="177" t="s">
        <v>105</v>
      </c>
      <c r="X782" s="179" t="s">
        <v>106</v>
      </c>
      <c r="Y782" s="177" t="s">
        <v>106</v>
      </c>
      <c r="Z782" s="177" t="s">
        <v>106</v>
      </c>
      <c r="AA782" s="173" t="s">
        <v>134</v>
      </c>
      <c r="AB782" s="177" t="s">
        <v>108</v>
      </c>
      <c r="AC782" s="435" t="s">
        <v>109</v>
      </c>
      <c r="AD782" s="435"/>
      <c r="AE782" s="443"/>
    </row>
    <row r="783" spans="1:31" ht="180" hidden="1">
      <c r="A783" s="188" t="s">
        <v>567</v>
      </c>
      <c r="B783" s="189" t="s">
        <v>92</v>
      </c>
      <c r="C783" s="190" t="s">
        <v>740</v>
      </c>
      <c r="D783" s="190" t="s">
        <v>746</v>
      </c>
      <c r="E783" s="190" t="s">
        <v>742</v>
      </c>
      <c r="F783" s="4" t="s">
        <v>130</v>
      </c>
      <c r="G783" s="191" t="s">
        <v>416</v>
      </c>
      <c r="H783" s="172" t="s">
        <v>136</v>
      </c>
      <c r="I783" s="158" t="s">
        <v>137</v>
      </c>
      <c r="J783" s="148" t="s">
        <v>100</v>
      </c>
      <c r="K783" s="148" t="s">
        <v>138</v>
      </c>
      <c r="L783" s="148" t="s">
        <v>100</v>
      </c>
      <c r="M783" s="193">
        <v>2</v>
      </c>
      <c r="N783" s="193">
        <v>3</v>
      </c>
      <c r="O783" s="192">
        <f>M783*N783</f>
        <v>6</v>
      </c>
      <c r="P783" s="192" t="str">
        <f>IF(OR(O783="",O783=0),"",IF(O783&lt;5,"B",IF(O783&lt;9,"M",IF(O783&lt;21,"A","MA"))))</f>
        <v>M</v>
      </c>
      <c r="Q783" s="193">
        <v>10</v>
      </c>
      <c r="R783" s="192">
        <f>O783*Q783</f>
        <v>60</v>
      </c>
      <c r="S783" s="145" t="str">
        <f>IF(R783="","",IF(AND(R783&gt;=600,R783&lt;=4000),"I",IF(AND(R783&gt;=150,R783&lt;=500),"II",IF(AND(R783&gt;=40,R783&lt;=120),"III",IF(OR(R783&lt;=20,R783&gt;=0),"IV")))))</f>
        <v>III</v>
      </c>
      <c r="T783" s="148" t="s">
        <v>139</v>
      </c>
      <c r="U783" s="148" t="s">
        <v>140</v>
      </c>
      <c r="V783" s="179">
        <v>3</v>
      </c>
      <c r="W783" s="148" t="s">
        <v>105</v>
      </c>
      <c r="X783" s="148" t="s">
        <v>106</v>
      </c>
      <c r="Y783" s="148" t="s">
        <v>106</v>
      </c>
      <c r="Z783" s="148" t="s">
        <v>106</v>
      </c>
      <c r="AA783" s="158" t="s">
        <v>141</v>
      </c>
      <c r="AB783" s="148" t="s">
        <v>106</v>
      </c>
      <c r="AC783" s="422" t="s">
        <v>142</v>
      </c>
      <c r="AD783" s="423"/>
      <c r="AE783" s="433"/>
    </row>
    <row r="784" spans="1:31" ht="180" hidden="1">
      <c r="A784" s="188" t="s">
        <v>567</v>
      </c>
      <c r="B784" s="189" t="s">
        <v>92</v>
      </c>
      <c r="C784" s="190" t="s">
        <v>740</v>
      </c>
      <c r="D784" s="190" t="s">
        <v>746</v>
      </c>
      <c r="E784" s="190" t="s">
        <v>742</v>
      </c>
      <c r="F784" s="156" t="s">
        <v>96</v>
      </c>
      <c r="G784" s="142" t="s">
        <v>417</v>
      </c>
      <c r="H784" s="158" t="s">
        <v>144</v>
      </c>
      <c r="I784" s="158" t="s">
        <v>145</v>
      </c>
      <c r="J784" s="148" t="s">
        <v>100</v>
      </c>
      <c r="K784" s="148" t="s">
        <v>152</v>
      </c>
      <c r="L784" s="148" t="s">
        <v>147</v>
      </c>
      <c r="M784" s="147">
        <v>2</v>
      </c>
      <c r="N784" s="147">
        <v>3</v>
      </c>
      <c r="O784" s="144">
        <v>6</v>
      </c>
      <c r="P784" s="144" t="s">
        <v>153</v>
      </c>
      <c r="Q784" s="147">
        <v>10</v>
      </c>
      <c r="R784" s="144">
        <v>60</v>
      </c>
      <c r="S784" s="145" t="s">
        <v>154</v>
      </c>
      <c r="T784" s="146" t="s">
        <v>139</v>
      </c>
      <c r="U784" s="148" t="s">
        <v>148</v>
      </c>
      <c r="V784" s="179">
        <v>3</v>
      </c>
      <c r="W784" s="175" t="s">
        <v>105</v>
      </c>
      <c r="X784" s="148" t="s">
        <v>106</v>
      </c>
      <c r="Y784" s="148" t="s">
        <v>106</v>
      </c>
      <c r="Z784" s="148" t="s">
        <v>106</v>
      </c>
      <c r="AA784" s="148" t="s">
        <v>155</v>
      </c>
      <c r="AB784" s="148" t="s">
        <v>106</v>
      </c>
      <c r="AC784" s="422" t="s">
        <v>142</v>
      </c>
      <c r="AD784" s="423"/>
      <c r="AE784" s="433"/>
    </row>
    <row r="785" spans="1:31" ht="180" hidden="1">
      <c r="A785" s="188" t="s">
        <v>567</v>
      </c>
      <c r="B785" s="189" t="s">
        <v>92</v>
      </c>
      <c r="C785" s="190" t="s">
        <v>740</v>
      </c>
      <c r="D785" s="190" t="s">
        <v>746</v>
      </c>
      <c r="E785" s="190" t="s">
        <v>742</v>
      </c>
      <c r="F785" s="156" t="s">
        <v>96</v>
      </c>
      <c r="G785" s="142" t="s">
        <v>157</v>
      </c>
      <c r="H785" s="158" t="s">
        <v>158</v>
      </c>
      <c r="I785" s="158" t="s">
        <v>159</v>
      </c>
      <c r="J785" s="148" t="s">
        <v>100</v>
      </c>
      <c r="K785" s="148" t="s">
        <v>160</v>
      </c>
      <c r="L785" s="148" t="s">
        <v>100</v>
      </c>
      <c r="M785" s="147">
        <v>2</v>
      </c>
      <c r="N785" s="147">
        <v>3</v>
      </c>
      <c r="O785" s="144">
        <v>6</v>
      </c>
      <c r="P785" s="144" t="s">
        <v>153</v>
      </c>
      <c r="Q785" s="147">
        <v>25</v>
      </c>
      <c r="R785" s="144">
        <v>150</v>
      </c>
      <c r="S785" s="145" t="s">
        <v>161</v>
      </c>
      <c r="T785" s="146" t="s">
        <v>103</v>
      </c>
      <c r="U785" s="148" t="s">
        <v>162</v>
      </c>
      <c r="V785" s="179">
        <v>3</v>
      </c>
      <c r="W785" s="175" t="s">
        <v>105</v>
      </c>
      <c r="X785" s="148" t="s">
        <v>106</v>
      </c>
      <c r="Y785" s="148" t="s">
        <v>106</v>
      </c>
      <c r="Z785" s="148" t="s">
        <v>163</v>
      </c>
      <c r="AA785" s="148" t="s">
        <v>164</v>
      </c>
      <c r="AB785" s="148" t="s">
        <v>106</v>
      </c>
      <c r="AC785" s="422" t="s">
        <v>142</v>
      </c>
      <c r="AD785" s="423"/>
      <c r="AE785" s="433"/>
    </row>
    <row r="786" spans="1:31" ht="180" hidden="1">
      <c r="A786" s="188" t="s">
        <v>567</v>
      </c>
      <c r="B786" s="189" t="s">
        <v>92</v>
      </c>
      <c r="C786" s="190" t="s">
        <v>740</v>
      </c>
      <c r="D786" s="190" t="s">
        <v>746</v>
      </c>
      <c r="E786" s="190" t="s">
        <v>742</v>
      </c>
      <c r="F786" s="4" t="s">
        <v>96</v>
      </c>
      <c r="G786" s="191" t="s">
        <v>747</v>
      </c>
      <c r="H786" s="171" t="s">
        <v>166</v>
      </c>
      <c r="I786" s="171" t="s">
        <v>167</v>
      </c>
      <c r="J786" s="4" t="s">
        <v>100</v>
      </c>
      <c r="K786" s="4" t="s">
        <v>100</v>
      </c>
      <c r="L786" s="4" t="s">
        <v>168</v>
      </c>
      <c r="M786" s="195">
        <v>2</v>
      </c>
      <c r="N786" s="195">
        <v>3</v>
      </c>
      <c r="O786" s="196">
        <f>M786*N786</f>
        <v>6</v>
      </c>
      <c r="P786" s="196" t="str">
        <f>IF(OR(O786="",O786=0),"",IF(O786&lt;5,"B",IF(O786&lt;9,"M",IF(O786&lt;21,"A","MA"))))</f>
        <v>M</v>
      </c>
      <c r="Q786" s="195">
        <v>25</v>
      </c>
      <c r="R786" s="196">
        <f>O786*Q786</f>
        <v>150</v>
      </c>
      <c r="S786" s="101" t="str">
        <f>IF(R786="","",IF(AND(R786&gt;=600,R786&lt;=4000),"I",IF(AND(R786&gt;=150,R786&lt;=500),"II",IF(AND(R786&gt;=40,R786&lt;=120),"III",IF(OR(R786&lt;=20,R786&gt;=0),"IV")))))</f>
        <v>II</v>
      </c>
      <c r="T786" s="148" t="s">
        <v>103</v>
      </c>
      <c r="U786" s="4" t="s">
        <v>169</v>
      </c>
      <c r="V786" s="179">
        <v>3</v>
      </c>
      <c r="W786" s="175" t="s">
        <v>105</v>
      </c>
      <c r="X786" s="4" t="s">
        <v>106</v>
      </c>
      <c r="Y786" s="4" t="s">
        <v>106</v>
      </c>
      <c r="Z786" s="148" t="s">
        <v>170</v>
      </c>
      <c r="AA786" s="143" t="s">
        <v>171</v>
      </c>
      <c r="AB786" s="4" t="s">
        <v>172</v>
      </c>
      <c r="AC786" s="422" t="s">
        <v>142</v>
      </c>
      <c r="AD786" s="423"/>
      <c r="AE786" s="433"/>
    </row>
    <row r="787" spans="1:31" ht="180" hidden="1">
      <c r="A787" s="188" t="s">
        <v>567</v>
      </c>
      <c r="B787" s="189" t="s">
        <v>92</v>
      </c>
      <c r="C787" s="190" t="s">
        <v>740</v>
      </c>
      <c r="D787" s="190" t="s">
        <v>746</v>
      </c>
      <c r="E787" s="190" t="s">
        <v>742</v>
      </c>
      <c r="F787" s="156" t="s">
        <v>96</v>
      </c>
      <c r="G787" s="142" t="s">
        <v>419</v>
      </c>
      <c r="H787" s="142" t="s">
        <v>166</v>
      </c>
      <c r="I787" s="142" t="s">
        <v>167</v>
      </c>
      <c r="J787" s="143" t="s">
        <v>100</v>
      </c>
      <c r="K787" s="143" t="s">
        <v>420</v>
      </c>
      <c r="L787" s="4" t="s">
        <v>168</v>
      </c>
      <c r="M787" s="138">
        <v>2</v>
      </c>
      <c r="N787" s="138">
        <v>3</v>
      </c>
      <c r="O787" s="140">
        <v>6</v>
      </c>
      <c r="P787" s="140" t="s">
        <v>153</v>
      </c>
      <c r="Q787" s="138">
        <v>25</v>
      </c>
      <c r="R787" s="140">
        <v>150</v>
      </c>
      <c r="S787" s="159" t="s">
        <v>161</v>
      </c>
      <c r="T787" s="146" t="s">
        <v>103</v>
      </c>
      <c r="U787" s="143" t="s">
        <v>169</v>
      </c>
      <c r="V787" s="179">
        <v>3</v>
      </c>
      <c r="W787" s="175" t="s">
        <v>105</v>
      </c>
      <c r="X787" s="143" t="s">
        <v>106</v>
      </c>
      <c r="Y787" s="143" t="s">
        <v>106</v>
      </c>
      <c r="Z787" s="148" t="s">
        <v>106</v>
      </c>
      <c r="AA787" s="143" t="s">
        <v>106</v>
      </c>
      <c r="AB787" s="143" t="s">
        <v>342</v>
      </c>
      <c r="AC787" s="422" t="s">
        <v>142</v>
      </c>
      <c r="AD787" s="423"/>
      <c r="AE787" s="433"/>
    </row>
    <row r="788" spans="1:31" ht="180" hidden="1">
      <c r="A788" s="188" t="s">
        <v>567</v>
      </c>
      <c r="B788" s="189" t="s">
        <v>92</v>
      </c>
      <c r="C788" s="190" t="s">
        <v>740</v>
      </c>
      <c r="D788" s="190" t="s">
        <v>746</v>
      </c>
      <c r="E788" s="190" t="s">
        <v>742</v>
      </c>
      <c r="F788" s="4" t="s">
        <v>96</v>
      </c>
      <c r="G788" s="191" t="s">
        <v>173</v>
      </c>
      <c r="H788" s="171" t="s">
        <v>174</v>
      </c>
      <c r="I788" s="171" t="s">
        <v>175</v>
      </c>
      <c r="J788" s="4" t="s">
        <v>100</v>
      </c>
      <c r="K788" s="4" t="s">
        <v>100</v>
      </c>
      <c r="L788" s="4" t="s">
        <v>100</v>
      </c>
      <c r="M788" s="195">
        <v>2</v>
      </c>
      <c r="N788" s="195">
        <v>3</v>
      </c>
      <c r="O788" s="196">
        <f>M788*N788</f>
        <v>6</v>
      </c>
      <c r="P788" s="196" t="str">
        <f>IF(OR(O788="",O788=0),"",IF(O788&lt;5,"B",IF(O788&lt;9,"M",IF(O788&lt;21,"A","MA"))))</f>
        <v>M</v>
      </c>
      <c r="Q788" s="195">
        <v>25</v>
      </c>
      <c r="R788" s="196">
        <f>O788*Q788</f>
        <v>150</v>
      </c>
      <c r="S788" s="101" t="str">
        <f>IF(R788="","",IF(AND(R788&gt;=600,R788&lt;=4000),"I",IF(AND(R788&gt;=150,R788&lt;=500),"II",IF(AND(R788&gt;=40,R788&lt;=120),"III",IF(OR(R788&lt;=20,R788&gt;=0),"IV")))))</f>
        <v>II</v>
      </c>
      <c r="T788" s="148" t="s">
        <v>103</v>
      </c>
      <c r="U788" s="4" t="s">
        <v>176</v>
      </c>
      <c r="V788" s="179">
        <v>3</v>
      </c>
      <c r="W788" s="175" t="s">
        <v>105</v>
      </c>
      <c r="X788" s="4" t="s">
        <v>106</v>
      </c>
      <c r="Y788" s="4" t="s">
        <v>106</v>
      </c>
      <c r="Z788" s="148" t="s">
        <v>106</v>
      </c>
      <c r="AA788" s="171" t="s">
        <v>177</v>
      </c>
      <c r="AB788" s="4" t="s">
        <v>178</v>
      </c>
      <c r="AC788" s="422" t="s">
        <v>142</v>
      </c>
      <c r="AD788" s="423"/>
      <c r="AE788" s="433"/>
    </row>
    <row r="789" spans="1:31" ht="180" hidden="1">
      <c r="A789" s="188" t="s">
        <v>567</v>
      </c>
      <c r="B789" s="189" t="s">
        <v>92</v>
      </c>
      <c r="C789" s="190" t="s">
        <v>740</v>
      </c>
      <c r="D789" s="190" t="s">
        <v>746</v>
      </c>
      <c r="E789" s="190" t="s">
        <v>742</v>
      </c>
      <c r="F789" s="156" t="s">
        <v>96</v>
      </c>
      <c r="G789" s="142" t="s">
        <v>179</v>
      </c>
      <c r="H789" s="142" t="s">
        <v>180</v>
      </c>
      <c r="I789" s="174" t="s">
        <v>181</v>
      </c>
      <c r="J789" s="176" t="s">
        <v>100</v>
      </c>
      <c r="K789" s="176" t="s">
        <v>100</v>
      </c>
      <c r="L789" s="174" t="s">
        <v>182</v>
      </c>
      <c r="M789" s="176">
        <v>2</v>
      </c>
      <c r="N789" s="176">
        <v>2</v>
      </c>
      <c r="O789" s="140">
        <v>4</v>
      </c>
      <c r="P789" s="144" t="s">
        <v>183</v>
      </c>
      <c r="Q789" s="176">
        <v>10</v>
      </c>
      <c r="R789" s="140">
        <v>40</v>
      </c>
      <c r="S789" s="145" t="s">
        <v>154</v>
      </c>
      <c r="T789" s="146" t="s">
        <v>139</v>
      </c>
      <c r="U789" s="163" t="s">
        <v>184</v>
      </c>
      <c r="V789" s="179">
        <v>3</v>
      </c>
      <c r="W789" s="175" t="s">
        <v>105</v>
      </c>
      <c r="X789" s="176" t="s">
        <v>106</v>
      </c>
      <c r="Y789" s="176" t="s">
        <v>106</v>
      </c>
      <c r="Z789" s="176" t="s">
        <v>106</v>
      </c>
      <c r="AA789" s="165" t="s">
        <v>185</v>
      </c>
      <c r="AB789" s="148" t="s">
        <v>108</v>
      </c>
      <c r="AC789" s="422" t="s">
        <v>186</v>
      </c>
      <c r="AD789" s="423"/>
      <c r="AE789" s="423"/>
    </row>
    <row r="790" spans="1:31" ht="180" hidden="1">
      <c r="A790" s="188" t="s">
        <v>567</v>
      </c>
      <c r="B790" s="189" t="s">
        <v>92</v>
      </c>
      <c r="C790" s="190" t="s">
        <v>740</v>
      </c>
      <c r="D790" s="190" t="s">
        <v>746</v>
      </c>
      <c r="E790" s="190" t="s">
        <v>742</v>
      </c>
      <c r="F790" s="156" t="s">
        <v>96</v>
      </c>
      <c r="G790" s="142" t="s">
        <v>748</v>
      </c>
      <c r="H790" s="142" t="s">
        <v>188</v>
      </c>
      <c r="I790" s="174" t="s">
        <v>189</v>
      </c>
      <c r="J790" s="176" t="s">
        <v>100</v>
      </c>
      <c r="K790" s="176" t="s">
        <v>100</v>
      </c>
      <c r="L790" s="175" t="s">
        <v>100</v>
      </c>
      <c r="M790" s="176">
        <v>2</v>
      </c>
      <c r="N790" s="176">
        <v>2</v>
      </c>
      <c r="O790" s="140">
        <v>4</v>
      </c>
      <c r="P790" s="144" t="s">
        <v>183</v>
      </c>
      <c r="Q790" s="176">
        <v>10</v>
      </c>
      <c r="R790" s="140">
        <v>40</v>
      </c>
      <c r="S790" s="145" t="s">
        <v>154</v>
      </c>
      <c r="T790" s="146" t="s">
        <v>139</v>
      </c>
      <c r="U790" s="163" t="s">
        <v>190</v>
      </c>
      <c r="V790" s="179">
        <v>3</v>
      </c>
      <c r="W790" s="175" t="s">
        <v>105</v>
      </c>
      <c r="X790" s="176" t="s">
        <v>106</v>
      </c>
      <c r="Y790" s="176" t="s">
        <v>106</v>
      </c>
      <c r="Z790" s="176" t="s">
        <v>106</v>
      </c>
      <c r="AA790" s="175" t="s">
        <v>191</v>
      </c>
      <c r="AB790" s="148" t="s">
        <v>108</v>
      </c>
      <c r="AC790" s="422" t="s">
        <v>186</v>
      </c>
      <c r="AD790" s="423"/>
      <c r="AE790" s="423"/>
    </row>
    <row r="791" spans="1:31" ht="180" hidden="1">
      <c r="A791" s="188" t="s">
        <v>567</v>
      </c>
      <c r="B791" s="189" t="s">
        <v>92</v>
      </c>
      <c r="C791" s="190" t="s">
        <v>740</v>
      </c>
      <c r="D791" s="190" t="s">
        <v>746</v>
      </c>
      <c r="E791" s="190" t="s">
        <v>742</v>
      </c>
      <c r="F791" s="6" t="s">
        <v>130</v>
      </c>
      <c r="G791" s="191" t="s">
        <v>422</v>
      </c>
      <c r="H791" s="171" t="s">
        <v>423</v>
      </c>
      <c r="I791" s="174" t="s">
        <v>424</v>
      </c>
      <c r="J791" s="176" t="s">
        <v>100</v>
      </c>
      <c r="K791" s="175" t="s">
        <v>425</v>
      </c>
      <c r="L791" s="175" t="s">
        <v>195</v>
      </c>
      <c r="M791" s="176">
        <v>2</v>
      </c>
      <c r="N791" s="176">
        <v>2</v>
      </c>
      <c r="O791" s="176">
        <v>4</v>
      </c>
      <c r="P791" s="144" t="str">
        <f t="shared" ref="P791:P794" si="364">IF(OR(O791="",O791=0),"",IF(O791&lt;5,"B",IF(O791&lt;9,"M",IF(O791&lt;21,"A","MA"))))</f>
        <v>B</v>
      </c>
      <c r="Q791" s="176">
        <v>10</v>
      </c>
      <c r="R791" s="176">
        <v>40</v>
      </c>
      <c r="S791" s="145" t="str">
        <f t="shared" ref="S791:S794" si="365">IF(R791="","",IF(AND(R791&gt;=600,R791&lt;=4000),"I",IF(AND(R791&gt;=150,R791&lt;=500),"II",IF(AND(R791&gt;=40,R791&lt;=120),"III",IF(OR(R791&lt;=20,R791&gt;=0),"IV")))))</f>
        <v>III</v>
      </c>
      <c r="T791" s="146" t="s">
        <v>139</v>
      </c>
      <c r="U791" s="163" t="s">
        <v>196</v>
      </c>
      <c r="V791" s="179">
        <v>3</v>
      </c>
      <c r="W791" s="175" t="s">
        <v>105</v>
      </c>
      <c r="X791" s="176" t="s">
        <v>106</v>
      </c>
      <c r="Y791" s="176" t="s">
        <v>106</v>
      </c>
      <c r="Z791" s="176" t="s">
        <v>106</v>
      </c>
      <c r="AA791" s="174" t="s">
        <v>426</v>
      </c>
      <c r="AB791" s="177" t="s">
        <v>108</v>
      </c>
      <c r="AC791" s="422" t="s">
        <v>186</v>
      </c>
      <c r="AD791" s="423"/>
      <c r="AE791" s="423"/>
    </row>
    <row r="792" spans="1:31" ht="180" hidden="1">
      <c r="A792" s="188" t="s">
        <v>567</v>
      </c>
      <c r="B792" s="189" t="s">
        <v>92</v>
      </c>
      <c r="C792" s="190" t="s">
        <v>740</v>
      </c>
      <c r="D792" s="190" t="s">
        <v>746</v>
      </c>
      <c r="E792" s="190" t="s">
        <v>742</v>
      </c>
      <c r="F792" s="4" t="s">
        <v>130</v>
      </c>
      <c r="G792" s="191" t="s">
        <v>192</v>
      </c>
      <c r="H792" s="172" t="s">
        <v>193</v>
      </c>
      <c r="I792" s="174" t="s">
        <v>194</v>
      </c>
      <c r="J792" s="176" t="s">
        <v>100</v>
      </c>
      <c r="K792" s="175" t="s">
        <v>100</v>
      </c>
      <c r="L792" s="175" t="s">
        <v>195</v>
      </c>
      <c r="M792" s="176">
        <v>2</v>
      </c>
      <c r="N792" s="176">
        <v>2</v>
      </c>
      <c r="O792" s="176">
        <v>4</v>
      </c>
      <c r="P792" s="192" t="str">
        <f t="shared" si="364"/>
        <v>B</v>
      </c>
      <c r="Q792" s="176">
        <v>10</v>
      </c>
      <c r="R792" s="176">
        <v>40</v>
      </c>
      <c r="S792" s="145" t="str">
        <f t="shared" si="365"/>
        <v>III</v>
      </c>
      <c r="T792" s="148" t="s">
        <v>139</v>
      </c>
      <c r="U792" s="162" t="s">
        <v>196</v>
      </c>
      <c r="V792" s="179">
        <v>3</v>
      </c>
      <c r="W792" s="175" t="s">
        <v>105</v>
      </c>
      <c r="X792" s="176" t="s">
        <v>106</v>
      </c>
      <c r="Y792" s="176" t="s">
        <v>106</v>
      </c>
      <c r="Z792" s="176" t="s">
        <v>106</v>
      </c>
      <c r="AA792" s="174" t="s">
        <v>197</v>
      </c>
      <c r="AB792" s="175" t="s">
        <v>198</v>
      </c>
      <c r="AC792" s="422" t="s">
        <v>186</v>
      </c>
      <c r="AD792" s="423"/>
      <c r="AE792" s="423"/>
    </row>
    <row r="793" spans="1:31" ht="180" hidden="1">
      <c r="A793" s="188" t="s">
        <v>567</v>
      </c>
      <c r="B793" s="189" t="s">
        <v>92</v>
      </c>
      <c r="C793" s="190" t="s">
        <v>740</v>
      </c>
      <c r="D793" s="190" t="s">
        <v>746</v>
      </c>
      <c r="E793" s="190" t="s">
        <v>742</v>
      </c>
      <c r="F793" s="4" t="s">
        <v>96</v>
      </c>
      <c r="G793" s="191" t="s">
        <v>428</v>
      </c>
      <c r="H793" s="171" t="s">
        <v>200</v>
      </c>
      <c r="I793" s="174" t="s">
        <v>194</v>
      </c>
      <c r="J793" s="176" t="s">
        <v>100</v>
      </c>
      <c r="K793" s="175" t="s">
        <v>100</v>
      </c>
      <c r="L793" s="175" t="s">
        <v>195</v>
      </c>
      <c r="M793" s="176">
        <v>2</v>
      </c>
      <c r="N793" s="176">
        <v>2</v>
      </c>
      <c r="O793" s="176">
        <v>4</v>
      </c>
      <c r="P793" s="192" t="str">
        <f t="shared" si="364"/>
        <v>B</v>
      </c>
      <c r="Q793" s="176">
        <v>10</v>
      </c>
      <c r="R793" s="176">
        <v>40</v>
      </c>
      <c r="S793" s="145" t="str">
        <f t="shared" si="365"/>
        <v>III</v>
      </c>
      <c r="T793" s="148" t="s">
        <v>139</v>
      </c>
      <c r="U793" s="162" t="s">
        <v>196</v>
      </c>
      <c r="V793" s="179">
        <v>3</v>
      </c>
      <c r="W793" s="175" t="s">
        <v>105</v>
      </c>
      <c r="X793" s="176" t="s">
        <v>106</v>
      </c>
      <c r="Y793" s="176" t="s">
        <v>106</v>
      </c>
      <c r="Z793" s="176" t="s">
        <v>106</v>
      </c>
      <c r="AA793" s="174" t="s">
        <v>197</v>
      </c>
      <c r="AB793" s="177" t="s">
        <v>198</v>
      </c>
      <c r="AC793" s="422" t="s">
        <v>186</v>
      </c>
      <c r="AD793" s="423"/>
      <c r="AE793" s="423"/>
    </row>
    <row r="794" spans="1:31" ht="89.25" hidden="1" customHeight="1">
      <c r="A794" s="188" t="s">
        <v>567</v>
      </c>
      <c r="B794" s="189" t="s">
        <v>92</v>
      </c>
      <c r="C794" s="190" t="s">
        <v>740</v>
      </c>
      <c r="D794" s="190" t="s">
        <v>746</v>
      </c>
      <c r="E794" s="190" t="s">
        <v>742</v>
      </c>
      <c r="F794" s="4" t="s">
        <v>96</v>
      </c>
      <c r="G794" s="191" t="s">
        <v>749</v>
      </c>
      <c r="H794" s="158" t="s">
        <v>202</v>
      </c>
      <c r="I794" s="158" t="s">
        <v>203</v>
      </c>
      <c r="J794" s="148" t="s">
        <v>100</v>
      </c>
      <c r="K794" s="148" t="s">
        <v>204</v>
      </c>
      <c r="L794" s="148" t="s">
        <v>205</v>
      </c>
      <c r="M794" s="193">
        <v>2</v>
      </c>
      <c r="N794" s="193">
        <v>3</v>
      </c>
      <c r="O794" s="196">
        <f t="shared" ref="O794" si="366">M794*N794</f>
        <v>6</v>
      </c>
      <c r="P794" s="192" t="str">
        <f t="shared" si="364"/>
        <v>M</v>
      </c>
      <c r="Q794" s="193">
        <v>25</v>
      </c>
      <c r="R794" s="196">
        <f t="shared" ref="R794" si="367">O794*Q794</f>
        <v>150</v>
      </c>
      <c r="S794" s="145" t="str">
        <f t="shared" si="365"/>
        <v>II</v>
      </c>
      <c r="T794" s="148" t="s">
        <v>103</v>
      </c>
      <c r="U794" s="148" t="s">
        <v>206</v>
      </c>
      <c r="V794" s="179">
        <v>3</v>
      </c>
      <c r="W794" s="175" t="s">
        <v>105</v>
      </c>
      <c r="X794" s="148" t="s">
        <v>106</v>
      </c>
      <c r="Y794" s="148" t="s">
        <v>106</v>
      </c>
      <c r="Z794" s="148" t="s">
        <v>106</v>
      </c>
      <c r="AA794" s="158" t="s">
        <v>207</v>
      </c>
      <c r="AB794" s="148" t="s">
        <v>106</v>
      </c>
      <c r="AC794" s="422" t="s">
        <v>208</v>
      </c>
      <c r="AD794" s="423"/>
      <c r="AE794" s="423"/>
    </row>
    <row r="795" spans="1:31" ht="162.75" hidden="1" customHeight="1">
      <c r="A795" s="188" t="s">
        <v>567</v>
      </c>
      <c r="B795" s="189" t="s">
        <v>92</v>
      </c>
      <c r="C795" s="190" t="s">
        <v>740</v>
      </c>
      <c r="D795" s="190" t="s">
        <v>746</v>
      </c>
      <c r="E795" s="190" t="s">
        <v>742</v>
      </c>
      <c r="F795" s="156" t="s">
        <v>96</v>
      </c>
      <c r="G795" s="142" t="s">
        <v>750</v>
      </c>
      <c r="H795" s="158" t="s">
        <v>212</v>
      </c>
      <c r="I795" s="158" t="s">
        <v>213</v>
      </c>
      <c r="J795" s="148" t="s">
        <v>100</v>
      </c>
      <c r="K795" s="148" t="s">
        <v>214</v>
      </c>
      <c r="L795" s="148" t="s">
        <v>205</v>
      </c>
      <c r="M795" s="147">
        <v>2</v>
      </c>
      <c r="N795" s="147">
        <v>3</v>
      </c>
      <c r="O795" s="144">
        <v>6</v>
      </c>
      <c r="P795" s="144" t="s">
        <v>153</v>
      </c>
      <c r="Q795" s="147">
        <v>25</v>
      </c>
      <c r="R795" s="140">
        <v>150</v>
      </c>
      <c r="S795" s="145" t="s">
        <v>161</v>
      </c>
      <c r="T795" s="146" t="s">
        <v>103</v>
      </c>
      <c r="U795" s="148" t="s">
        <v>206</v>
      </c>
      <c r="V795" s="179">
        <v>3</v>
      </c>
      <c r="W795" s="175" t="s">
        <v>105</v>
      </c>
      <c r="X795" s="148" t="s">
        <v>106</v>
      </c>
      <c r="Y795" s="148" t="s">
        <v>106</v>
      </c>
      <c r="Z795" s="148" t="s">
        <v>106</v>
      </c>
      <c r="AA795" s="148" t="s">
        <v>215</v>
      </c>
      <c r="AB795" s="148" t="s">
        <v>106</v>
      </c>
      <c r="AC795" s="422" t="s">
        <v>208</v>
      </c>
      <c r="AD795" s="423"/>
      <c r="AE795" s="423"/>
    </row>
    <row r="796" spans="1:31" ht="114.75" hidden="1" customHeight="1">
      <c r="A796" s="188" t="s">
        <v>567</v>
      </c>
      <c r="B796" s="189" t="s">
        <v>92</v>
      </c>
      <c r="C796" s="190" t="s">
        <v>740</v>
      </c>
      <c r="D796" s="190" t="s">
        <v>746</v>
      </c>
      <c r="E796" s="190" t="s">
        <v>742</v>
      </c>
      <c r="F796" s="4" t="s">
        <v>96</v>
      </c>
      <c r="G796" s="191" t="s">
        <v>751</v>
      </c>
      <c r="H796" s="158" t="s">
        <v>217</v>
      </c>
      <c r="I796" s="158" t="s">
        <v>218</v>
      </c>
      <c r="J796" s="148" t="s">
        <v>100</v>
      </c>
      <c r="K796" s="148" t="s">
        <v>204</v>
      </c>
      <c r="L796" s="148" t="s">
        <v>219</v>
      </c>
      <c r="M796" s="193">
        <v>2</v>
      </c>
      <c r="N796" s="193">
        <v>3</v>
      </c>
      <c r="O796" s="192">
        <f t="shared" ref="O796:O798" si="368">M796*N796</f>
        <v>6</v>
      </c>
      <c r="P796" s="192" t="str">
        <f t="shared" ref="P796:P798" si="369">IF(OR(O796="",O796=0),"",IF(O796&lt;5,"B",IF(O796&lt;9,"M",IF(O796&lt;21,"A","MA"))))</f>
        <v>M</v>
      </c>
      <c r="Q796" s="193">
        <v>25</v>
      </c>
      <c r="R796" s="196">
        <f t="shared" ref="R796:R804" si="370">O796*Q796</f>
        <v>150</v>
      </c>
      <c r="S796" s="145" t="str">
        <f t="shared" ref="S796:S800" si="371">IF(R796="","",IF(AND(R796&gt;=600,R796&lt;=4000),"I",IF(AND(R796&gt;=150,R796&lt;=500),"II",IF(AND(R796&gt;=40,R796&lt;=120),"III",IF(OR(R796&lt;=20,R796&gt;=0),"IV")))))</f>
        <v>II</v>
      </c>
      <c r="T796" s="148" t="s">
        <v>103</v>
      </c>
      <c r="U796" s="148" t="s">
        <v>206</v>
      </c>
      <c r="V796" s="179">
        <v>3</v>
      </c>
      <c r="W796" s="175" t="s">
        <v>105</v>
      </c>
      <c r="X796" s="148" t="s">
        <v>106</v>
      </c>
      <c r="Y796" s="148" t="s">
        <v>106</v>
      </c>
      <c r="Z796" s="146" t="s">
        <v>106</v>
      </c>
      <c r="AA796" s="158" t="s">
        <v>220</v>
      </c>
      <c r="AB796" s="148" t="s">
        <v>106</v>
      </c>
      <c r="AC796" s="422" t="s">
        <v>208</v>
      </c>
      <c r="AD796" s="423"/>
      <c r="AE796" s="423"/>
    </row>
    <row r="797" spans="1:31" ht="130.5" hidden="1" customHeight="1">
      <c r="A797" s="188" t="s">
        <v>567</v>
      </c>
      <c r="B797" s="189" t="s">
        <v>92</v>
      </c>
      <c r="C797" s="190" t="s">
        <v>740</v>
      </c>
      <c r="D797" s="190" t="s">
        <v>746</v>
      </c>
      <c r="E797" s="190" t="s">
        <v>742</v>
      </c>
      <c r="F797" s="156"/>
      <c r="G797" s="142" t="s">
        <v>752</v>
      </c>
      <c r="H797" s="158" t="s">
        <v>227</v>
      </c>
      <c r="I797" s="173" t="s">
        <v>228</v>
      </c>
      <c r="J797" s="166" t="s">
        <v>100</v>
      </c>
      <c r="K797" s="177" t="s">
        <v>229</v>
      </c>
      <c r="L797" s="167" t="s">
        <v>230</v>
      </c>
      <c r="M797" s="168">
        <v>2</v>
      </c>
      <c r="N797" s="168">
        <v>3</v>
      </c>
      <c r="O797" s="168">
        <f t="shared" si="368"/>
        <v>6</v>
      </c>
      <c r="P797" s="144" t="str">
        <f t="shared" si="369"/>
        <v>M</v>
      </c>
      <c r="Q797" s="168">
        <v>10</v>
      </c>
      <c r="R797" s="168">
        <f t="shared" si="370"/>
        <v>60</v>
      </c>
      <c r="S797" s="145" t="str">
        <f t="shared" si="371"/>
        <v>III</v>
      </c>
      <c r="T797" s="175" t="s">
        <v>231</v>
      </c>
      <c r="U797" s="164" t="s">
        <v>232</v>
      </c>
      <c r="V797" s="179">
        <v>3</v>
      </c>
      <c r="W797" s="177" t="s">
        <v>105</v>
      </c>
      <c r="X797" s="179" t="s">
        <v>106</v>
      </c>
      <c r="Y797" s="179" t="s">
        <v>106</v>
      </c>
      <c r="Z797" s="179" t="s">
        <v>106</v>
      </c>
      <c r="AA797" s="177" t="s">
        <v>233</v>
      </c>
      <c r="AB797" s="179" t="s">
        <v>106</v>
      </c>
      <c r="AC797" s="422" t="s">
        <v>208</v>
      </c>
      <c r="AD797" s="423"/>
      <c r="AE797" s="423"/>
    </row>
    <row r="798" spans="1:31" ht="89.25" hidden="1" customHeight="1">
      <c r="A798" s="188" t="s">
        <v>567</v>
      </c>
      <c r="B798" s="189" t="s">
        <v>92</v>
      </c>
      <c r="C798" s="190" t="s">
        <v>740</v>
      </c>
      <c r="D798" s="190" t="s">
        <v>746</v>
      </c>
      <c r="E798" s="190" t="s">
        <v>742</v>
      </c>
      <c r="F798" s="4" t="s">
        <v>130</v>
      </c>
      <c r="G798" s="191" t="s">
        <v>576</v>
      </c>
      <c r="H798" s="158" t="s">
        <v>227</v>
      </c>
      <c r="I798" s="158" t="s">
        <v>218</v>
      </c>
      <c r="J798" s="148" t="s">
        <v>100</v>
      </c>
      <c r="K798" s="148" t="s">
        <v>204</v>
      </c>
      <c r="L798" s="148" t="s">
        <v>219</v>
      </c>
      <c r="M798" s="193">
        <v>2</v>
      </c>
      <c r="N798" s="193">
        <v>3</v>
      </c>
      <c r="O798" s="192">
        <f t="shared" si="368"/>
        <v>6</v>
      </c>
      <c r="P798" s="192" t="str">
        <f t="shared" si="369"/>
        <v>M</v>
      </c>
      <c r="Q798" s="193">
        <v>25</v>
      </c>
      <c r="R798" s="196">
        <f t="shared" si="370"/>
        <v>150</v>
      </c>
      <c r="S798" s="145" t="str">
        <f t="shared" si="371"/>
        <v>II</v>
      </c>
      <c r="T798" s="148" t="s">
        <v>103</v>
      </c>
      <c r="U798" s="148" t="s">
        <v>206</v>
      </c>
      <c r="V798" s="179">
        <v>3</v>
      </c>
      <c r="W798" s="175" t="s">
        <v>105</v>
      </c>
      <c r="X798" s="148" t="s">
        <v>106</v>
      </c>
      <c r="Y798" s="148" t="s">
        <v>106</v>
      </c>
      <c r="Z798" s="148" t="s">
        <v>106</v>
      </c>
      <c r="AA798" s="158" t="s">
        <v>235</v>
      </c>
      <c r="AB798" s="148" t="s">
        <v>106</v>
      </c>
      <c r="AC798" s="422" t="s">
        <v>208</v>
      </c>
      <c r="AD798" s="423"/>
      <c r="AE798" s="423"/>
    </row>
    <row r="799" spans="1:31" ht="166.5" hidden="1" customHeight="1">
      <c r="A799" s="188" t="s">
        <v>567</v>
      </c>
      <c r="B799" s="189" t="s">
        <v>92</v>
      </c>
      <c r="C799" s="190" t="s">
        <v>740</v>
      </c>
      <c r="D799" s="190" t="s">
        <v>746</v>
      </c>
      <c r="E799" s="190" t="s">
        <v>742</v>
      </c>
      <c r="F799" s="198" t="s">
        <v>96</v>
      </c>
      <c r="G799" s="199" t="s">
        <v>752</v>
      </c>
      <c r="H799" s="200" t="s">
        <v>237</v>
      </c>
      <c r="I799" s="173" t="s">
        <v>238</v>
      </c>
      <c r="J799" s="179" t="s">
        <v>100</v>
      </c>
      <c r="K799" s="177" t="s">
        <v>239</v>
      </c>
      <c r="L799" s="177" t="s">
        <v>240</v>
      </c>
      <c r="M799" s="201">
        <v>2</v>
      </c>
      <c r="N799" s="201">
        <v>3</v>
      </c>
      <c r="O799" s="202">
        <f>M799*N799</f>
        <v>6</v>
      </c>
      <c r="P799" s="202" t="str">
        <f>IF(OR(O799="",O799=0),"",IF(O799&lt;5,"B",IF(O799&lt;9,"M",IF(O799&lt;21,"A","MA"))))</f>
        <v>M</v>
      </c>
      <c r="Q799" s="201">
        <v>25</v>
      </c>
      <c r="R799" s="203">
        <f t="shared" si="370"/>
        <v>150</v>
      </c>
      <c r="S799" s="204" t="str">
        <f t="shared" si="371"/>
        <v>II</v>
      </c>
      <c r="T799" s="205" t="s">
        <v>103</v>
      </c>
      <c r="U799" s="164" t="s">
        <v>241</v>
      </c>
      <c r="V799" s="179">
        <v>3</v>
      </c>
      <c r="W799" s="177" t="s">
        <v>105</v>
      </c>
      <c r="X799" s="206" t="s">
        <v>106</v>
      </c>
      <c r="Y799" s="206" t="s">
        <v>106</v>
      </c>
      <c r="Z799" s="206" t="s">
        <v>242</v>
      </c>
      <c r="AA799" s="154" t="s">
        <v>243</v>
      </c>
      <c r="AB799" s="206" t="s">
        <v>244</v>
      </c>
      <c r="AC799" s="429" t="s">
        <v>245</v>
      </c>
      <c r="AD799" s="429"/>
      <c r="AE799" s="437"/>
    </row>
    <row r="800" spans="1:31" ht="79.5" hidden="1" customHeight="1">
      <c r="A800" s="188" t="s">
        <v>567</v>
      </c>
      <c r="B800" s="189" t="s">
        <v>92</v>
      </c>
      <c r="C800" s="190" t="s">
        <v>740</v>
      </c>
      <c r="D800" s="190" t="s">
        <v>746</v>
      </c>
      <c r="E800" s="190" t="s">
        <v>742</v>
      </c>
      <c r="F800" s="6" t="s">
        <v>96</v>
      </c>
      <c r="G800" s="142" t="s">
        <v>246</v>
      </c>
      <c r="H800" s="158" t="s">
        <v>247</v>
      </c>
      <c r="I800" s="158" t="s">
        <v>248</v>
      </c>
      <c r="J800" s="148" t="s">
        <v>100</v>
      </c>
      <c r="K800" s="175" t="s">
        <v>100</v>
      </c>
      <c r="L800" s="175" t="s">
        <v>249</v>
      </c>
      <c r="M800" s="147">
        <v>6</v>
      </c>
      <c r="N800" s="147">
        <v>3</v>
      </c>
      <c r="O800" s="144">
        <f>M800*N800</f>
        <v>18</v>
      </c>
      <c r="P800" s="144" t="str">
        <f>IF(OR(O800="",O800=0),"",IF(O800&lt;5,"B",IF(O800&lt;9,"M",IF(O800&lt;21,"A","MA"))))</f>
        <v>A</v>
      </c>
      <c r="Q800" s="147">
        <v>25</v>
      </c>
      <c r="R800" s="100">
        <f t="shared" si="370"/>
        <v>450</v>
      </c>
      <c r="S800" s="145" t="str">
        <f t="shared" si="371"/>
        <v>II</v>
      </c>
      <c r="T800" s="146" t="s">
        <v>103</v>
      </c>
      <c r="U800" s="148" t="s">
        <v>241</v>
      </c>
      <c r="V800" s="179">
        <v>3</v>
      </c>
      <c r="W800" s="175" t="s">
        <v>105</v>
      </c>
      <c r="X800" s="148" t="s">
        <v>106</v>
      </c>
      <c r="Y800" s="148" t="s">
        <v>106</v>
      </c>
      <c r="Z800" s="148" t="s">
        <v>106</v>
      </c>
      <c r="AA800" s="158" t="s">
        <v>250</v>
      </c>
      <c r="AB800" s="148" t="s">
        <v>106</v>
      </c>
      <c r="AC800" s="429" t="s">
        <v>245</v>
      </c>
      <c r="AD800" s="429"/>
      <c r="AE800" s="437"/>
    </row>
    <row r="801" spans="1:31" ht="120.75" hidden="1" customHeight="1">
      <c r="A801" s="188" t="s">
        <v>567</v>
      </c>
      <c r="B801" s="189" t="s">
        <v>92</v>
      </c>
      <c r="C801" s="190" t="s">
        <v>740</v>
      </c>
      <c r="D801" s="190" t="s">
        <v>746</v>
      </c>
      <c r="E801" s="190" t="s">
        <v>742</v>
      </c>
      <c r="F801" s="6" t="s">
        <v>96</v>
      </c>
      <c r="G801" s="199" t="s">
        <v>251</v>
      </c>
      <c r="H801" s="207" t="s">
        <v>252</v>
      </c>
      <c r="I801" s="207" t="s">
        <v>253</v>
      </c>
      <c r="J801" s="208" t="s">
        <v>100</v>
      </c>
      <c r="K801" s="208" t="s">
        <v>100</v>
      </c>
      <c r="L801" s="208" t="s">
        <v>100</v>
      </c>
      <c r="M801" s="209">
        <v>2</v>
      </c>
      <c r="N801" s="209">
        <v>3</v>
      </c>
      <c r="O801" s="209">
        <v>6</v>
      </c>
      <c r="P801" s="202" t="str">
        <f t="shared" ref="P801:P804" si="372">IF(OR(O801="",O801=0),"",IF(O801&lt;5,"B",IF(O801&lt;9,"M",IF(O801&lt;21,"A","MA"))))</f>
        <v>M</v>
      </c>
      <c r="Q801" s="209">
        <v>10</v>
      </c>
      <c r="R801" s="210">
        <f t="shared" si="370"/>
        <v>60</v>
      </c>
      <c r="S801" s="211" t="s">
        <v>154</v>
      </c>
      <c r="T801" s="212" t="s">
        <v>139</v>
      </c>
      <c r="U801" s="212" t="s">
        <v>254</v>
      </c>
      <c r="V801" s="179">
        <v>3</v>
      </c>
      <c r="W801" s="177" t="s">
        <v>105</v>
      </c>
      <c r="X801" s="208" t="s">
        <v>106</v>
      </c>
      <c r="Y801" s="208" t="s">
        <v>106</v>
      </c>
      <c r="Z801" s="208" t="s">
        <v>106</v>
      </c>
      <c r="AA801" s="207" t="s">
        <v>255</v>
      </c>
      <c r="AB801" s="206" t="s">
        <v>244</v>
      </c>
      <c r="AC801" s="430" t="s">
        <v>256</v>
      </c>
      <c r="AD801" s="430"/>
      <c r="AE801" s="438"/>
    </row>
    <row r="802" spans="1:31" ht="180" hidden="1">
      <c r="A802" s="188" t="s">
        <v>567</v>
      </c>
      <c r="B802" s="189" t="s">
        <v>92</v>
      </c>
      <c r="C802" s="190" t="s">
        <v>740</v>
      </c>
      <c r="D802" s="190" t="s">
        <v>746</v>
      </c>
      <c r="E802" s="190" t="s">
        <v>742</v>
      </c>
      <c r="F802" s="6" t="s">
        <v>130</v>
      </c>
      <c r="G802" s="191" t="s">
        <v>257</v>
      </c>
      <c r="H802" s="158" t="s">
        <v>258</v>
      </c>
      <c r="I802" s="158" t="s">
        <v>259</v>
      </c>
      <c r="J802" s="148" t="s">
        <v>100</v>
      </c>
      <c r="K802" s="175" t="s">
        <v>260</v>
      </c>
      <c r="L802" s="175" t="s">
        <v>261</v>
      </c>
      <c r="M802" s="147">
        <v>6</v>
      </c>
      <c r="N802" s="147">
        <v>1</v>
      </c>
      <c r="O802" s="144">
        <f t="shared" ref="O802:O804" si="373">M802*N802</f>
        <v>6</v>
      </c>
      <c r="P802" s="144" t="str">
        <f t="shared" si="372"/>
        <v>M</v>
      </c>
      <c r="Q802" s="147">
        <v>10</v>
      </c>
      <c r="R802" s="150">
        <f t="shared" si="370"/>
        <v>60</v>
      </c>
      <c r="S802" s="145" t="str">
        <f t="shared" ref="S802:S804" si="374">IF(R802="","",IF(AND(R802&gt;=600,R802&lt;=4000),"I",IF(AND(R802&gt;=150,R802&lt;=500),"II",IF(AND(R802&gt;=40,R802&lt;=120),"III",IF(OR(R802&lt;=20,R802&gt;=0),"IV")))))</f>
        <v>III</v>
      </c>
      <c r="T802" s="146" t="s">
        <v>139</v>
      </c>
      <c r="U802" s="175" t="s">
        <v>262</v>
      </c>
      <c r="V802" s="179">
        <v>3</v>
      </c>
      <c r="W802" s="175" t="s">
        <v>105</v>
      </c>
      <c r="X802" s="148" t="s">
        <v>106</v>
      </c>
      <c r="Y802" s="148" t="s">
        <v>106</v>
      </c>
      <c r="Z802" s="175" t="s">
        <v>106</v>
      </c>
      <c r="AA802" s="174" t="s">
        <v>263</v>
      </c>
      <c r="AB802" s="176" t="s">
        <v>106</v>
      </c>
      <c r="AC802" s="431" t="s">
        <v>256</v>
      </c>
      <c r="AD802" s="431"/>
      <c r="AE802" s="439"/>
    </row>
    <row r="803" spans="1:31" ht="135.75" hidden="1" customHeight="1">
      <c r="A803" s="188" t="s">
        <v>567</v>
      </c>
      <c r="B803" s="189" t="s">
        <v>92</v>
      </c>
      <c r="C803" s="190" t="s">
        <v>740</v>
      </c>
      <c r="D803" s="190" t="s">
        <v>746</v>
      </c>
      <c r="E803" s="190" t="s">
        <v>742</v>
      </c>
      <c r="F803" s="6" t="s">
        <v>130</v>
      </c>
      <c r="G803" s="142" t="s">
        <v>264</v>
      </c>
      <c r="H803" s="158" t="s">
        <v>265</v>
      </c>
      <c r="I803" s="158" t="s">
        <v>266</v>
      </c>
      <c r="J803" s="148" t="s">
        <v>100</v>
      </c>
      <c r="K803" s="175" t="s">
        <v>100</v>
      </c>
      <c r="L803" s="175" t="s">
        <v>261</v>
      </c>
      <c r="M803" s="147">
        <v>6</v>
      </c>
      <c r="N803" s="147">
        <v>1</v>
      </c>
      <c r="O803" s="144">
        <f t="shared" si="373"/>
        <v>6</v>
      </c>
      <c r="P803" s="144" t="str">
        <f t="shared" si="372"/>
        <v>M</v>
      </c>
      <c r="Q803" s="147">
        <v>10</v>
      </c>
      <c r="R803" s="150">
        <f t="shared" si="370"/>
        <v>60</v>
      </c>
      <c r="S803" s="145" t="str">
        <f t="shared" si="374"/>
        <v>III</v>
      </c>
      <c r="T803" s="146" t="s">
        <v>139</v>
      </c>
      <c r="U803" s="175" t="s">
        <v>262</v>
      </c>
      <c r="V803" s="179">
        <v>3</v>
      </c>
      <c r="W803" s="175" t="s">
        <v>105</v>
      </c>
      <c r="X803" s="148" t="s">
        <v>106</v>
      </c>
      <c r="Y803" s="148" t="s">
        <v>106</v>
      </c>
      <c r="Z803" s="175" t="s">
        <v>106</v>
      </c>
      <c r="AA803" s="174" t="s">
        <v>267</v>
      </c>
      <c r="AB803" s="176" t="s">
        <v>106</v>
      </c>
      <c r="AC803" s="431" t="s">
        <v>256</v>
      </c>
      <c r="AD803" s="431"/>
      <c r="AE803" s="439"/>
    </row>
    <row r="804" spans="1:31" ht="180" hidden="1">
      <c r="A804" s="188" t="s">
        <v>567</v>
      </c>
      <c r="B804" s="189" t="s">
        <v>92</v>
      </c>
      <c r="C804" s="190" t="s">
        <v>740</v>
      </c>
      <c r="D804" s="190" t="s">
        <v>746</v>
      </c>
      <c r="E804" s="190" t="s">
        <v>742</v>
      </c>
      <c r="F804" s="6" t="s">
        <v>96</v>
      </c>
      <c r="G804" s="142" t="s">
        <v>592</v>
      </c>
      <c r="H804" s="158" t="s">
        <v>269</v>
      </c>
      <c r="I804" s="174" t="s">
        <v>270</v>
      </c>
      <c r="J804" s="162" t="s">
        <v>100</v>
      </c>
      <c r="K804" s="162" t="s">
        <v>271</v>
      </c>
      <c r="L804" s="174" t="s">
        <v>272</v>
      </c>
      <c r="M804" s="147">
        <v>2</v>
      </c>
      <c r="N804" s="147">
        <v>3</v>
      </c>
      <c r="O804" s="144">
        <f t="shared" si="373"/>
        <v>6</v>
      </c>
      <c r="P804" s="144" t="str">
        <f t="shared" si="372"/>
        <v>M</v>
      </c>
      <c r="Q804" s="147">
        <v>25</v>
      </c>
      <c r="R804" s="150">
        <f t="shared" si="370"/>
        <v>150</v>
      </c>
      <c r="S804" s="145" t="str">
        <f t="shared" si="374"/>
        <v>II</v>
      </c>
      <c r="T804" s="146" t="s">
        <v>103</v>
      </c>
      <c r="U804" s="175" t="s">
        <v>273</v>
      </c>
      <c r="V804" s="179">
        <v>3</v>
      </c>
      <c r="W804" s="175" t="s">
        <v>105</v>
      </c>
      <c r="X804" s="176" t="s">
        <v>106</v>
      </c>
      <c r="Y804" s="176" t="s">
        <v>106</v>
      </c>
      <c r="Z804" s="176" t="s">
        <v>106</v>
      </c>
      <c r="AA804" s="174" t="s">
        <v>276</v>
      </c>
      <c r="AB804" s="148" t="s">
        <v>106</v>
      </c>
      <c r="AC804" s="429" t="s">
        <v>256</v>
      </c>
      <c r="AD804" s="429"/>
      <c r="AE804" s="437"/>
    </row>
    <row r="805" spans="1:31" ht="180" hidden="1">
      <c r="A805" s="188" t="s">
        <v>567</v>
      </c>
      <c r="B805" s="189" t="s">
        <v>92</v>
      </c>
      <c r="C805" s="190" t="s">
        <v>740</v>
      </c>
      <c r="D805" s="190" t="s">
        <v>746</v>
      </c>
      <c r="E805" s="190" t="s">
        <v>742</v>
      </c>
      <c r="F805" s="156" t="s">
        <v>130</v>
      </c>
      <c r="G805" s="142" t="s">
        <v>577</v>
      </c>
      <c r="H805" s="158" t="s">
        <v>278</v>
      </c>
      <c r="I805" s="174" t="s">
        <v>279</v>
      </c>
      <c r="J805" s="162" t="s">
        <v>280</v>
      </c>
      <c r="K805" s="162" t="s">
        <v>100</v>
      </c>
      <c r="L805" s="162" t="s">
        <v>281</v>
      </c>
      <c r="M805" s="176">
        <v>6</v>
      </c>
      <c r="N805" s="176">
        <v>2</v>
      </c>
      <c r="O805" s="176">
        <v>12</v>
      </c>
      <c r="P805" s="144" t="s">
        <v>282</v>
      </c>
      <c r="Q805" s="213">
        <v>25</v>
      </c>
      <c r="R805" s="150">
        <v>300</v>
      </c>
      <c r="S805" s="145" t="s">
        <v>161</v>
      </c>
      <c r="T805" s="146" t="s">
        <v>103</v>
      </c>
      <c r="U805" s="175" t="s">
        <v>273</v>
      </c>
      <c r="V805" s="179">
        <v>3</v>
      </c>
      <c r="W805" s="175" t="s">
        <v>105</v>
      </c>
      <c r="X805" s="176" t="s">
        <v>106</v>
      </c>
      <c r="Y805" s="176" t="s">
        <v>106</v>
      </c>
      <c r="Z805" s="175" t="s">
        <v>283</v>
      </c>
      <c r="AA805" s="175" t="s">
        <v>284</v>
      </c>
      <c r="AB805" s="175" t="s">
        <v>285</v>
      </c>
      <c r="AC805" s="426" t="s">
        <v>256</v>
      </c>
      <c r="AD805" s="427"/>
      <c r="AE805" s="427"/>
    </row>
    <row r="806" spans="1:31" ht="180" hidden="1">
      <c r="A806" s="188" t="s">
        <v>567</v>
      </c>
      <c r="B806" s="189" t="s">
        <v>92</v>
      </c>
      <c r="C806" s="190" t="s">
        <v>740</v>
      </c>
      <c r="D806" s="190" t="s">
        <v>746</v>
      </c>
      <c r="E806" s="190" t="s">
        <v>742</v>
      </c>
      <c r="F806" s="156" t="s">
        <v>130</v>
      </c>
      <c r="G806" s="142" t="s">
        <v>577</v>
      </c>
      <c r="H806" s="158" t="s">
        <v>286</v>
      </c>
      <c r="I806" s="174" t="s">
        <v>279</v>
      </c>
      <c r="J806" s="162" t="s">
        <v>287</v>
      </c>
      <c r="K806" s="162" t="s">
        <v>100</v>
      </c>
      <c r="L806" s="162" t="s">
        <v>281</v>
      </c>
      <c r="M806" s="176">
        <v>6</v>
      </c>
      <c r="N806" s="176">
        <v>2</v>
      </c>
      <c r="O806" s="176">
        <v>12</v>
      </c>
      <c r="P806" s="144" t="s">
        <v>282</v>
      </c>
      <c r="Q806" s="213">
        <v>25</v>
      </c>
      <c r="R806" s="150">
        <v>300</v>
      </c>
      <c r="S806" s="145" t="s">
        <v>161</v>
      </c>
      <c r="T806" s="146" t="s">
        <v>103</v>
      </c>
      <c r="U806" s="175" t="s">
        <v>273</v>
      </c>
      <c r="V806" s="179">
        <v>3</v>
      </c>
      <c r="W806" s="175" t="s">
        <v>105</v>
      </c>
      <c r="X806" s="176" t="s">
        <v>106</v>
      </c>
      <c r="Y806" s="176" t="s">
        <v>106</v>
      </c>
      <c r="Z806" s="175" t="s">
        <v>283</v>
      </c>
      <c r="AA806" s="175" t="s">
        <v>284</v>
      </c>
      <c r="AB806" s="175" t="s">
        <v>285</v>
      </c>
      <c r="AC806" s="426" t="s">
        <v>256</v>
      </c>
      <c r="AD806" s="427"/>
      <c r="AE806" s="427"/>
    </row>
    <row r="807" spans="1:31" ht="180" hidden="1">
      <c r="A807" s="188" t="s">
        <v>567</v>
      </c>
      <c r="B807" s="189" t="s">
        <v>92</v>
      </c>
      <c r="C807" s="190" t="s">
        <v>740</v>
      </c>
      <c r="D807" s="190" t="s">
        <v>746</v>
      </c>
      <c r="E807" s="190" t="s">
        <v>742</v>
      </c>
      <c r="F807" s="156" t="s">
        <v>130</v>
      </c>
      <c r="G807" s="142" t="s">
        <v>577</v>
      </c>
      <c r="H807" s="158" t="s">
        <v>288</v>
      </c>
      <c r="I807" s="174" t="s">
        <v>289</v>
      </c>
      <c r="J807" s="162" t="s">
        <v>287</v>
      </c>
      <c r="K807" s="162" t="s">
        <v>100</v>
      </c>
      <c r="L807" s="162" t="s">
        <v>290</v>
      </c>
      <c r="M807" s="176">
        <v>2</v>
      </c>
      <c r="N807" s="176">
        <v>2</v>
      </c>
      <c r="O807" s="144">
        <v>4</v>
      </c>
      <c r="P807" s="144" t="s">
        <v>183</v>
      </c>
      <c r="Q807" s="147">
        <v>25</v>
      </c>
      <c r="R807" s="150">
        <v>100</v>
      </c>
      <c r="S807" s="145" t="s">
        <v>154</v>
      </c>
      <c r="T807" s="146" t="s">
        <v>139</v>
      </c>
      <c r="U807" s="175" t="s">
        <v>273</v>
      </c>
      <c r="V807" s="179">
        <v>3</v>
      </c>
      <c r="W807" s="175" t="s">
        <v>105</v>
      </c>
      <c r="X807" s="176" t="s">
        <v>106</v>
      </c>
      <c r="Y807" s="176" t="s">
        <v>106</v>
      </c>
      <c r="Z807" s="175" t="s">
        <v>106</v>
      </c>
      <c r="AA807" s="175" t="s">
        <v>284</v>
      </c>
      <c r="AB807" s="175" t="s">
        <v>285</v>
      </c>
      <c r="AC807" s="426" t="s">
        <v>256</v>
      </c>
      <c r="AD807" s="427"/>
      <c r="AE807" s="427"/>
    </row>
    <row r="808" spans="1:31" ht="180" hidden="1">
      <c r="A808" s="188" t="s">
        <v>567</v>
      </c>
      <c r="B808" s="189" t="s">
        <v>92</v>
      </c>
      <c r="C808" s="190" t="s">
        <v>740</v>
      </c>
      <c r="D808" s="190" t="s">
        <v>746</v>
      </c>
      <c r="E808" s="190" t="s">
        <v>742</v>
      </c>
      <c r="F808" s="156" t="s">
        <v>130</v>
      </c>
      <c r="G808" s="142" t="s">
        <v>577</v>
      </c>
      <c r="H808" s="158" t="s">
        <v>291</v>
      </c>
      <c r="I808" s="174" t="s">
        <v>289</v>
      </c>
      <c r="J808" s="162" t="s">
        <v>287</v>
      </c>
      <c r="K808" s="162" t="s">
        <v>100</v>
      </c>
      <c r="L808" s="162" t="s">
        <v>290</v>
      </c>
      <c r="M808" s="176">
        <v>2</v>
      </c>
      <c r="N808" s="176">
        <v>2</v>
      </c>
      <c r="O808" s="144">
        <v>4</v>
      </c>
      <c r="P808" s="144" t="s">
        <v>183</v>
      </c>
      <c r="Q808" s="147">
        <v>25</v>
      </c>
      <c r="R808" s="150">
        <v>100</v>
      </c>
      <c r="S808" s="145" t="s">
        <v>154</v>
      </c>
      <c r="T808" s="146" t="s">
        <v>139</v>
      </c>
      <c r="U808" s="175" t="s">
        <v>273</v>
      </c>
      <c r="V808" s="179">
        <v>3</v>
      </c>
      <c r="W808" s="175" t="s">
        <v>105</v>
      </c>
      <c r="X808" s="176" t="s">
        <v>106</v>
      </c>
      <c r="Y808" s="176" t="s">
        <v>106</v>
      </c>
      <c r="Z808" s="175" t="s">
        <v>106</v>
      </c>
      <c r="AA808" s="175" t="s">
        <v>284</v>
      </c>
      <c r="AB808" s="175" t="s">
        <v>285</v>
      </c>
      <c r="AC808" s="426" t="s">
        <v>256</v>
      </c>
      <c r="AD808" s="427"/>
      <c r="AE808" s="427"/>
    </row>
    <row r="809" spans="1:31" ht="180" hidden="1">
      <c r="A809" s="188" t="s">
        <v>567</v>
      </c>
      <c r="B809" s="189" t="s">
        <v>92</v>
      </c>
      <c r="C809" s="190" t="s">
        <v>740</v>
      </c>
      <c r="D809" s="190" t="s">
        <v>746</v>
      </c>
      <c r="E809" s="190" t="s">
        <v>742</v>
      </c>
      <c r="F809" s="156" t="s">
        <v>130</v>
      </c>
      <c r="G809" s="142" t="s">
        <v>577</v>
      </c>
      <c r="H809" s="158" t="s">
        <v>293</v>
      </c>
      <c r="I809" s="174" t="s">
        <v>294</v>
      </c>
      <c r="J809" s="162" t="s">
        <v>287</v>
      </c>
      <c r="K809" s="162" t="s">
        <v>100</v>
      </c>
      <c r="L809" s="162" t="s">
        <v>290</v>
      </c>
      <c r="M809" s="176">
        <v>2</v>
      </c>
      <c r="N809" s="176">
        <v>2</v>
      </c>
      <c r="O809" s="144">
        <v>4</v>
      </c>
      <c r="P809" s="144" t="s">
        <v>183</v>
      </c>
      <c r="Q809" s="147">
        <v>25</v>
      </c>
      <c r="R809" s="150">
        <v>100</v>
      </c>
      <c r="S809" s="145" t="s">
        <v>154</v>
      </c>
      <c r="T809" s="146" t="s">
        <v>139</v>
      </c>
      <c r="U809" s="175" t="s">
        <v>273</v>
      </c>
      <c r="V809" s="179">
        <v>3</v>
      </c>
      <c r="W809" s="175" t="s">
        <v>105</v>
      </c>
      <c r="X809" s="176" t="s">
        <v>106</v>
      </c>
      <c r="Y809" s="176" t="s">
        <v>106</v>
      </c>
      <c r="Z809" s="175" t="s">
        <v>106</v>
      </c>
      <c r="AA809" s="175" t="s">
        <v>284</v>
      </c>
      <c r="AB809" s="175" t="s">
        <v>285</v>
      </c>
      <c r="AC809" s="426" t="s">
        <v>256</v>
      </c>
      <c r="AD809" s="427"/>
      <c r="AE809" s="427"/>
    </row>
    <row r="810" spans="1:31" ht="180" hidden="1">
      <c r="A810" s="188" t="s">
        <v>567</v>
      </c>
      <c r="B810" s="189" t="s">
        <v>92</v>
      </c>
      <c r="C810" s="190" t="s">
        <v>740</v>
      </c>
      <c r="D810" s="190" t="s">
        <v>746</v>
      </c>
      <c r="E810" s="190" t="s">
        <v>742</v>
      </c>
      <c r="F810" s="6" t="s">
        <v>96</v>
      </c>
      <c r="G810" s="191" t="s">
        <v>753</v>
      </c>
      <c r="H810" s="158" t="s">
        <v>296</v>
      </c>
      <c r="I810" s="174" t="s">
        <v>297</v>
      </c>
      <c r="J810" s="176" t="s">
        <v>100</v>
      </c>
      <c r="K810" s="162" t="s">
        <v>298</v>
      </c>
      <c r="L810" s="163" t="s">
        <v>299</v>
      </c>
      <c r="M810" s="147">
        <v>6</v>
      </c>
      <c r="N810" s="147">
        <v>3</v>
      </c>
      <c r="O810" s="144">
        <f t="shared" ref="O810" si="375">M810*N810</f>
        <v>18</v>
      </c>
      <c r="P810" s="144" t="str">
        <f t="shared" ref="P810" si="376">IF(OR(O810="",O810=0),"",IF(O810&lt;5,"B",IF(O810&lt;9,"M",IF(O810&lt;21,"A","MA"))))</f>
        <v>A</v>
      </c>
      <c r="Q810" s="147">
        <v>25</v>
      </c>
      <c r="R810" s="150">
        <f t="shared" ref="R810" si="377">O810*Q810</f>
        <v>450</v>
      </c>
      <c r="S810" s="145" t="str">
        <f>IF(R810="","",IF(AND(R810&gt;=600,R810&lt;=4000),"I",IF(AND(R810&gt;=150,R810&lt;=500),"II",IF(AND(R810&gt;=40,R810&lt;=120),"III",IF(OR(R810&lt;=20,R810&gt;=0),"IV")))))</f>
        <v>II</v>
      </c>
      <c r="T810" s="146" t="s">
        <v>103</v>
      </c>
      <c r="U810" s="163" t="s">
        <v>300</v>
      </c>
      <c r="V810" s="179">
        <v>3</v>
      </c>
      <c r="W810" s="175" t="s">
        <v>105</v>
      </c>
      <c r="X810" s="176" t="s">
        <v>106</v>
      </c>
      <c r="Y810" s="176" t="s">
        <v>106</v>
      </c>
      <c r="Z810" s="176" t="s">
        <v>106</v>
      </c>
      <c r="AA810" s="214" t="s">
        <v>301</v>
      </c>
      <c r="AB810" s="206" t="s">
        <v>244</v>
      </c>
      <c r="AC810" s="429" t="s">
        <v>256</v>
      </c>
      <c r="AD810" s="429"/>
      <c r="AE810" s="437"/>
    </row>
    <row r="811" spans="1:31" ht="180" hidden="1">
      <c r="A811" s="188" t="s">
        <v>567</v>
      </c>
      <c r="B811" s="189" t="s">
        <v>92</v>
      </c>
      <c r="C811" s="190" t="s">
        <v>740</v>
      </c>
      <c r="D811" s="190" t="s">
        <v>746</v>
      </c>
      <c r="E811" s="190" t="s">
        <v>742</v>
      </c>
      <c r="F811" s="156" t="s">
        <v>96</v>
      </c>
      <c r="G811" s="142" t="s">
        <v>579</v>
      </c>
      <c r="H811" s="158" t="s">
        <v>306</v>
      </c>
      <c r="I811" s="174" t="s">
        <v>297</v>
      </c>
      <c r="J811" s="176" t="s">
        <v>100</v>
      </c>
      <c r="K811" s="162" t="s">
        <v>100</v>
      </c>
      <c r="L811" s="163" t="s">
        <v>307</v>
      </c>
      <c r="M811" s="176">
        <v>2</v>
      </c>
      <c r="N811" s="176">
        <v>2</v>
      </c>
      <c r="O811" s="144">
        <v>4</v>
      </c>
      <c r="P811" s="144" t="s">
        <v>183</v>
      </c>
      <c r="Q811" s="147">
        <v>25</v>
      </c>
      <c r="R811" s="150">
        <v>100</v>
      </c>
      <c r="S811" s="101" t="str">
        <f t="shared" ref="S811:S823" si="378">IF(R811="","",IF(AND(R811&gt;=600,R811&lt;=4000),"I",IF(AND(R811&gt;=150,R811&lt;=500),"II",IF(AND(R811&gt;=40,R811&lt;=120),"III",IF(OR(R811&lt;=20,R811&gt;=0),"IV")))))</f>
        <v>III</v>
      </c>
      <c r="T811" s="146" t="s">
        <v>139</v>
      </c>
      <c r="U811" s="163" t="s">
        <v>308</v>
      </c>
      <c r="V811" s="179">
        <v>3</v>
      </c>
      <c r="W811" s="175" t="s">
        <v>105</v>
      </c>
      <c r="X811" s="176" t="s">
        <v>106</v>
      </c>
      <c r="Y811" s="176" t="s">
        <v>106</v>
      </c>
      <c r="Z811" s="175" t="s">
        <v>106</v>
      </c>
      <c r="AA811" s="162" t="s">
        <v>309</v>
      </c>
      <c r="AB811" s="162" t="s">
        <v>108</v>
      </c>
      <c r="AC811" s="440" t="s">
        <v>256</v>
      </c>
      <c r="AD811" s="441"/>
      <c r="AE811" s="442"/>
    </row>
    <row r="812" spans="1:31" ht="180" hidden="1">
      <c r="A812" s="188" t="s">
        <v>567</v>
      </c>
      <c r="B812" s="189" t="s">
        <v>92</v>
      </c>
      <c r="C812" s="190" t="s">
        <v>740</v>
      </c>
      <c r="D812" s="190" t="s">
        <v>746</v>
      </c>
      <c r="E812" s="190" t="s">
        <v>742</v>
      </c>
      <c r="F812" s="156" t="s">
        <v>96</v>
      </c>
      <c r="G812" s="142" t="s">
        <v>440</v>
      </c>
      <c r="H812" s="158" t="s">
        <v>311</v>
      </c>
      <c r="I812" s="174" t="s">
        <v>312</v>
      </c>
      <c r="J812" s="176" t="s">
        <v>100</v>
      </c>
      <c r="K812" s="162" t="s">
        <v>313</v>
      </c>
      <c r="L812" s="175" t="s">
        <v>441</v>
      </c>
      <c r="M812" s="176">
        <v>2</v>
      </c>
      <c r="N812" s="176">
        <v>2</v>
      </c>
      <c r="O812" s="144">
        <v>4</v>
      </c>
      <c r="P812" s="144" t="s">
        <v>183</v>
      </c>
      <c r="Q812" s="147">
        <v>25</v>
      </c>
      <c r="R812" s="150">
        <v>100</v>
      </c>
      <c r="S812" s="101" t="str">
        <f t="shared" si="378"/>
        <v>III</v>
      </c>
      <c r="T812" s="146" t="s">
        <v>139</v>
      </c>
      <c r="U812" s="163" t="s">
        <v>315</v>
      </c>
      <c r="V812" s="179">
        <v>3</v>
      </c>
      <c r="W812" s="175" t="s">
        <v>105</v>
      </c>
      <c r="X812" s="176" t="s">
        <v>106</v>
      </c>
      <c r="Y812" s="176" t="s">
        <v>106</v>
      </c>
      <c r="Z812" s="176" t="s">
        <v>106</v>
      </c>
      <c r="AA812" s="162" t="s">
        <v>316</v>
      </c>
      <c r="AB812" s="176"/>
      <c r="AC812" s="440" t="s">
        <v>256</v>
      </c>
      <c r="AD812" s="441"/>
      <c r="AE812" s="442"/>
    </row>
    <row r="813" spans="1:31" ht="191.25" hidden="1">
      <c r="A813" s="188" t="s">
        <v>567</v>
      </c>
      <c r="B813" s="189" t="s">
        <v>92</v>
      </c>
      <c r="C813" s="190" t="s">
        <v>740</v>
      </c>
      <c r="D813" s="190" t="s">
        <v>317</v>
      </c>
      <c r="E813" s="190" t="s">
        <v>742</v>
      </c>
      <c r="F813" s="156" t="s">
        <v>130</v>
      </c>
      <c r="G813" s="194" t="s">
        <v>318</v>
      </c>
      <c r="H813" s="214" t="s">
        <v>126</v>
      </c>
      <c r="I813" s="174" t="s">
        <v>319</v>
      </c>
      <c r="J813" s="175" t="s">
        <v>100</v>
      </c>
      <c r="K813" s="175" t="s">
        <v>100</v>
      </c>
      <c r="L813" s="162" t="s">
        <v>100</v>
      </c>
      <c r="M813" s="213">
        <v>6</v>
      </c>
      <c r="N813" s="213">
        <v>3</v>
      </c>
      <c r="O813" s="213">
        <v>18</v>
      </c>
      <c r="P813" s="144" t="s">
        <v>282</v>
      </c>
      <c r="Q813" s="213">
        <v>25</v>
      </c>
      <c r="R813" s="213">
        <v>450</v>
      </c>
      <c r="S813" s="145" t="str">
        <f t="shared" si="378"/>
        <v>II</v>
      </c>
      <c r="T813" s="146" t="s">
        <v>103</v>
      </c>
      <c r="U813" s="163" t="s">
        <v>117</v>
      </c>
      <c r="V813" s="179">
        <v>3</v>
      </c>
      <c r="W813" s="175" t="s">
        <v>105</v>
      </c>
      <c r="X813" s="176" t="s">
        <v>106</v>
      </c>
      <c r="Y813" s="176" t="s">
        <v>106</v>
      </c>
      <c r="Z813" s="175" t="s">
        <v>106</v>
      </c>
      <c r="AA813" s="175" t="s">
        <v>320</v>
      </c>
      <c r="AB813" s="175" t="s">
        <v>106</v>
      </c>
      <c r="AC813" s="417" t="s">
        <v>109</v>
      </c>
      <c r="AD813" s="418"/>
      <c r="AE813" s="418"/>
    </row>
    <row r="814" spans="1:31" ht="180" hidden="1">
      <c r="A814" s="188" t="s">
        <v>567</v>
      </c>
      <c r="B814" s="189" t="s">
        <v>92</v>
      </c>
      <c r="C814" s="190" t="s">
        <v>740</v>
      </c>
      <c r="D814" s="190" t="s">
        <v>317</v>
      </c>
      <c r="E814" s="190" t="s">
        <v>742</v>
      </c>
      <c r="F814" s="156" t="s">
        <v>130</v>
      </c>
      <c r="G814" s="194" t="s">
        <v>442</v>
      </c>
      <c r="H814" s="155" t="s">
        <v>322</v>
      </c>
      <c r="I814" s="142" t="s">
        <v>99</v>
      </c>
      <c r="J814" s="143" t="s">
        <v>100</v>
      </c>
      <c r="K814" s="143" t="s">
        <v>100</v>
      </c>
      <c r="L814" s="143" t="s">
        <v>323</v>
      </c>
      <c r="M814" s="138">
        <v>6</v>
      </c>
      <c r="N814" s="138">
        <v>3</v>
      </c>
      <c r="O814" s="140">
        <v>18</v>
      </c>
      <c r="P814" s="140" t="s">
        <v>282</v>
      </c>
      <c r="Q814" s="138">
        <v>25</v>
      </c>
      <c r="R814" s="140">
        <v>450</v>
      </c>
      <c r="S814" s="145" t="str">
        <f t="shared" si="378"/>
        <v>II</v>
      </c>
      <c r="T814" s="156" t="s">
        <v>103</v>
      </c>
      <c r="U814" s="143" t="s">
        <v>104</v>
      </c>
      <c r="V814" s="179">
        <v>3</v>
      </c>
      <c r="W814" s="143" t="s">
        <v>130</v>
      </c>
      <c r="X814" s="143" t="s">
        <v>106</v>
      </c>
      <c r="Y814" s="143" t="s">
        <v>106</v>
      </c>
      <c r="Z814" s="143" t="s">
        <v>106</v>
      </c>
      <c r="AA814" s="143" t="s">
        <v>324</v>
      </c>
      <c r="AB814" s="143" t="s">
        <v>325</v>
      </c>
      <c r="AC814" s="432" t="s">
        <v>109</v>
      </c>
      <c r="AD814" s="432"/>
      <c r="AE814" s="417"/>
    </row>
    <row r="815" spans="1:31" ht="204" hidden="1" customHeight="1">
      <c r="A815" s="188" t="s">
        <v>567</v>
      </c>
      <c r="B815" s="189" t="s">
        <v>92</v>
      </c>
      <c r="C815" s="190" t="s">
        <v>740</v>
      </c>
      <c r="D815" s="190" t="s">
        <v>317</v>
      </c>
      <c r="E815" s="190" t="s">
        <v>742</v>
      </c>
      <c r="F815" s="156" t="s">
        <v>130</v>
      </c>
      <c r="G815" s="194" t="s">
        <v>326</v>
      </c>
      <c r="H815" s="215" t="s">
        <v>327</v>
      </c>
      <c r="I815" s="174" t="s">
        <v>328</v>
      </c>
      <c r="J815" s="176" t="s">
        <v>100</v>
      </c>
      <c r="K815" s="175" t="s">
        <v>100</v>
      </c>
      <c r="L815" s="175" t="s">
        <v>240</v>
      </c>
      <c r="M815" s="176">
        <v>2</v>
      </c>
      <c r="N815" s="176">
        <v>2</v>
      </c>
      <c r="O815" s="176">
        <v>4</v>
      </c>
      <c r="P815" s="144" t="s">
        <v>183</v>
      </c>
      <c r="Q815" s="176">
        <v>25</v>
      </c>
      <c r="R815" s="176">
        <v>100</v>
      </c>
      <c r="S815" s="145" t="str">
        <f t="shared" si="378"/>
        <v>III</v>
      </c>
      <c r="T815" s="146" t="s">
        <v>139</v>
      </c>
      <c r="U815" s="163" t="s">
        <v>241</v>
      </c>
      <c r="V815" s="179">
        <v>3</v>
      </c>
      <c r="W815" s="175" t="s">
        <v>105</v>
      </c>
      <c r="X815" s="176" t="s">
        <v>106</v>
      </c>
      <c r="Y815" s="175" t="s">
        <v>106</v>
      </c>
      <c r="Z815" s="176" t="s">
        <v>106</v>
      </c>
      <c r="AA815" s="162" t="s">
        <v>329</v>
      </c>
      <c r="AB815" s="148" t="s">
        <v>106</v>
      </c>
      <c r="AC815" s="432" t="s">
        <v>245</v>
      </c>
      <c r="AD815" s="432"/>
      <c r="AE815" s="417"/>
    </row>
    <row r="816" spans="1:31" ht="180" hidden="1">
      <c r="A816" s="188" t="s">
        <v>567</v>
      </c>
      <c r="B816" s="189" t="s">
        <v>92</v>
      </c>
      <c r="C816" s="190" t="s">
        <v>740</v>
      </c>
      <c r="D816" s="190" t="s">
        <v>317</v>
      </c>
      <c r="E816" s="190" t="s">
        <v>742</v>
      </c>
      <c r="F816" s="156" t="s">
        <v>130</v>
      </c>
      <c r="G816" s="191" t="s">
        <v>443</v>
      </c>
      <c r="H816" s="155" t="s">
        <v>331</v>
      </c>
      <c r="I816" s="158" t="s">
        <v>332</v>
      </c>
      <c r="J816" s="148" t="s">
        <v>100</v>
      </c>
      <c r="K816" s="148" t="s">
        <v>100</v>
      </c>
      <c r="L816" s="148" t="s">
        <v>100</v>
      </c>
      <c r="M816" s="147">
        <v>2</v>
      </c>
      <c r="N816" s="147">
        <v>3</v>
      </c>
      <c r="O816" s="144">
        <v>6</v>
      </c>
      <c r="P816" s="144" t="s">
        <v>153</v>
      </c>
      <c r="Q816" s="147">
        <v>10</v>
      </c>
      <c r="R816" s="144">
        <v>60</v>
      </c>
      <c r="S816" s="145" t="str">
        <f t="shared" si="378"/>
        <v>III</v>
      </c>
      <c r="T816" s="146" t="s">
        <v>139</v>
      </c>
      <c r="U816" s="148" t="s">
        <v>140</v>
      </c>
      <c r="V816" s="179">
        <v>3</v>
      </c>
      <c r="W816" s="148" t="s">
        <v>105</v>
      </c>
      <c r="X816" s="148" t="s">
        <v>106</v>
      </c>
      <c r="Y816" s="148" t="s">
        <v>106</v>
      </c>
      <c r="Z816" s="148" t="s">
        <v>106</v>
      </c>
      <c r="AA816" s="148" t="s">
        <v>333</v>
      </c>
      <c r="AB816" s="148" t="s">
        <v>106</v>
      </c>
      <c r="AC816" s="422" t="s">
        <v>142</v>
      </c>
      <c r="AD816" s="423"/>
      <c r="AE816" s="433"/>
    </row>
    <row r="817" spans="1:31" ht="180" hidden="1" customHeight="1">
      <c r="A817" s="188" t="s">
        <v>567</v>
      </c>
      <c r="B817" s="189" t="s">
        <v>92</v>
      </c>
      <c r="C817" s="190" t="s">
        <v>740</v>
      </c>
      <c r="D817" s="190" t="s">
        <v>317</v>
      </c>
      <c r="E817" s="190" t="s">
        <v>742</v>
      </c>
      <c r="F817" s="156" t="s">
        <v>130</v>
      </c>
      <c r="G817" s="194" t="s">
        <v>496</v>
      </c>
      <c r="H817" s="158" t="s">
        <v>144</v>
      </c>
      <c r="I817" s="158" t="s">
        <v>335</v>
      </c>
      <c r="J817" s="148" t="s">
        <v>100</v>
      </c>
      <c r="K817" s="148" t="s">
        <v>100</v>
      </c>
      <c r="L817" s="148" t="s">
        <v>336</v>
      </c>
      <c r="M817" s="147">
        <v>2</v>
      </c>
      <c r="N817" s="147">
        <v>3</v>
      </c>
      <c r="O817" s="144">
        <v>6</v>
      </c>
      <c r="P817" s="144" t="s">
        <v>153</v>
      </c>
      <c r="Q817" s="147">
        <v>10</v>
      </c>
      <c r="R817" s="144">
        <v>60</v>
      </c>
      <c r="S817" s="145" t="str">
        <f t="shared" si="378"/>
        <v>III</v>
      </c>
      <c r="T817" s="146" t="s">
        <v>139</v>
      </c>
      <c r="U817" s="148" t="s">
        <v>148</v>
      </c>
      <c r="V817" s="179">
        <v>3</v>
      </c>
      <c r="W817" s="175" t="s">
        <v>105</v>
      </c>
      <c r="X817" s="148" t="s">
        <v>106</v>
      </c>
      <c r="Y817" s="148" t="s">
        <v>106</v>
      </c>
      <c r="Z817" s="148" t="s">
        <v>106</v>
      </c>
      <c r="AA817" s="148" t="s">
        <v>337</v>
      </c>
      <c r="AB817" s="148" t="s">
        <v>106</v>
      </c>
      <c r="AC817" s="422" t="s">
        <v>142</v>
      </c>
      <c r="AD817" s="423"/>
      <c r="AE817" s="433"/>
    </row>
    <row r="818" spans="1:31" ht="180" hidden="1">
      <c r="A818" s="188" t="s">
        <v>567</v>
      </c>
      <c r="B818" s="189" t="s">
        <v>92</v>
      </c>
      <c r="C818" s="190" t="s">
        <v>740</v>
      </c>
      <c r="D818" s="190" t="s">
        <v>317</v>
      </c>
      <c r="E818" s="190" t="s">
        <v>742</v>
      </c>
      <c r="F818" s="156" t="s">
        <v>338</v>
      </c>
      <c r="G818" s="194" t="s">
        <v>445</v>
      </c>
      <c r="H818" s="142" t="s">
        <v>166</v>
      </c>
      <c r="I818" s="142" t="s">
        <v>340</v>
      </c>
      <c r="J818" s="143" t="s">
        <v>100</v>
      </c>
      <c r="K818" s="143" t="s">
        <v>100</v>
      </c>
      <c r="L818" s="143" t="s">
        <v>341</v>
      </c>
      <c r="M818" s="138">
        <v>2</v>
      </c>
      <c r="N818" s="138">
        <v>3</v>
      </c>
      <c r="O818" s="140">
        <v>6</v>
      </c>
      <c r="P818" s="140" t="s">
        <v>153</v>
      </c>
      <c r="Q818" s="138">
        <v>25</v>
      </c>
      <c r="R818" s="140">
        <v>150</v>
      </c>
      <c r="S818" s="145" t="str">
        <f t="shared" si="378"/>
        <v>II</v>
      </c>
      <c r="T818" s="146" t="s">
        <v>103</v>
      </c>
      <c r="U818" s="143" t="s">
        <v>169</v>
      </c>
      <c r="V818" s="179">
        <v>3</v>
      </c>
      <c r="W818" s="175" t="s">
        <v>105</v>
      </c>
      <c r="X818" s="143" t="s">
        <v>106</v>
      </c>
      <c r="Y818" s="143" t="s">
        <v>106</v>
      </c>
      <c r="Z818" s="143" t="s">
        <v>106</v>
      </c>
      <c r="AA818" s="143" t="s">
        <v>171</v>
      </c>
      <c r="AB818" s="143" t="s">
        <v>342</v>
      </c>
      <c r="AC818" s="422" t="s">
        <v>142</v>
      </c>
      <c r="AD818" s="423"/>
      <c r="AE818" s="433"/>
    </row>
    <row r="819" spans="1:31" ht="180" hidden="1">
      <c r="A819" s="188" t="s">
        <v>567</v>
      </c>
      <c r="B819" s="189" t="s">
        <v>92</v>
      </c>
      <c r="C819" s="190" t="s">
        <v>740</v>
      </c>
      <c r="D819" s="190" t="s">
        <v>317</v>
      </c>
      <c r="E819" s="190" t="s">
        <v>742</v>
      </c>
      <c r="F819" s="156" t="s">
        <v>130</v>
      </c>
      <c r="G819" s="194" t="s">
        <v>343</v>
      </c>
      <c r="H819" s="142" t="s">
        <v>344</v>
      </c>
      <c r="I819" s="174" t="s">
        <v>345</v>
      </c>
      <c r="J819" s="176" t="s">
        <v>100</v>
      </c>
      <c r="K819" s="176" t="s">
        <v>100</v>
      </c>
      <c r="L819" s="176" t="s">
        <v>100</v>
      </c>
      <c r="M819" s="176">
        <v>2</v>
      </c>
      <c r="N819" s="176">
        <v>2</v>
      </c>
      <c r="O819" s="140">
        <v>4</v>
      </c>
      <c r="P819" s="144" t="s">
        <v>183</v>
      </c>
      <c r="Q819" s="176">
        <v>10</v>
      </c>
      <c r="R819" s="140">
        <v>40</v>
      </c>
      <c r="S819" s="145" t="str">
        <f t="shared" si="378"/>
        <v>III</v>
      </c>
      <c r="T819" s="146" t="s">
        <v>139</v>
      </c>
      <c r="U819" s="163" t="s">
        <v>346</v>
      </c>
      <c r="V819" s="179">
        <v>3</v>
      </c>
      <c r="W819" s="175" t="s">
        <v>105</v>
      </c>
      <c r="X819" s="176" t="s">
        <v>106</v>
      </c>
      <c r="Y819" s="176" t="s">
        <v>106</v>
      </c>
      <c r="Z819" s="176" t="s">
        <v>106</v>
      </c>
      <c r="AA819" s="175" t="s">
        <v>347</v>
      </c>
      <c r="AB819" s="148" t="s">
        <v>106</v>
      </c>
      <c r="AC819" s="422" t="s">
        <v>186</v>
      </c>
      <c r="AD819" s="423"/>
      <c r="AE819" s="423"/>
    </row>
    <row r="820" spans="1:31" ht="180" hidden="1">
      <c r="A820" s="188" t="s">
        <v>567</v>
      </c>
      <c r="B820" s="189" t="s">
        <v>92</v>
      </c>
      <c r="C820" s="190" t="s">
        <v>740</v>
      </c>
      <c r="D820" s="190" t="s">
        <v>317</v>
      </c>
      <c r="E820" s="190" t="s">
        <v>742</v>
      </c>
      <c r="F820" s="156" t="s">
        <v>130</v>
      </c>
      <c r="G820" s="194" t="s">
        <v>348</v>
      </c>
      <c r="H820" s="160" t="s">
        <v>349</v>
      </c>
      <c r="I820" s="160" t="s">
        <v>350</v>
      </c>
      <c r="J820" s="153" t="s">
        <v>100</v>
      </c>
      <c r="K820" s="153" t="s">
        <v>100</v>
      </c>
      <c r="L820" s="153" t="s">
        <v>100</v>
      </c>
      <c r="M820" s="149">
        <v>2</v>
      </c>
      <c r="N820" s="149">
        <v>3</v>
      </c>
      <c r="O820" s="176">
        <v>6</v>
      </c>
      <c r="P820" s="144" t="s">
        <v>153</v>
      </c>
      <c r="Q820" s="149">
        <v>10</v>
      </c>
      <c r="R820" s="150">
        <v>60</v>
      </c>
      <c r="S820" s="145" t="str">
        <f t="shared" si="378"/>
        <v>III</v>
      </c>
      <c r="T820" s="152" t="s">
        <v>139</v>
      </c>
      <c r="U820" s="152" t="s">
        <v>351</v>
      </c>
      <c r="V820" s="179">
        <v>3</v>
      </c>
      <c r="W820" s="175" t="s">
        <v>105</v>
      </c>
      <c r="X820" s="153" t="s">
        <v>106</v>
      </c>
      <c r="Y820" s="153" t="s">
        <v>106</v>
      </c>
      <c r="Z820" s="153" t="s">
        <v>106</v>
      </c>
      <c r="AA820" s="153" t="s">
        <v>337</v>
      </c>
      <c r="AB820" s="176" t="s">
        <v>106</v>
      </c>
      <c r="AC820" s="432" t="s">
        <v>256</v>
      </c>
      <c r="AD820" s="432"/>
      <c r="AE820" s="417"/>
    </row>
    <row r="821" spans="1:31" ht="180" hidden="1">
      <c r="A821" s="188" t="s">
        <v>567</v>
      </c>
      <c r="B821" s="189" t="s">
        <v>92</v>
      </c>
      <c r="C821" s="190" t="s">
        <v>740</v>
      </c>
      <c r="D821" s="190" t="s">
        <v>317</v>
      </c>
      <c r="E821" s="190" t="s">
        <v>742</v>
      </c>
      <c r="F821" s="156" t="s">
        <v>130</v>
      </c>
      <c r="G821" s="194" t="s">
        <v>352</v>
      </c>
      <c r="H821" s="158" t="s">
        <v>353</v>
      </c>
      <c r="I821" s="174" t="s">
        <v>289</v>
      </c>
      <c r="J821" s="162" t="s">
        <v>100</v>
      </c>
      <c r="K821" s="162" t="s">
        <v>100</v>
      </c>
      <c r="L821" s="174" t="s">
        <v>100</v>
      </c>
      <c r="M821" s="147">
        <v>2</v>
      </c>
      <c r="N821" s="147">
        <v>3</v>
      </c>
      <c r="O821" s="144">
        <v>4</v>
      </c>
      <c r="P821" s="144" t="s">
        <v>183</v>
      </c>
      <c r="Q821" s="147">
        <v>25</v>
      </c>
      <c r="R821" s="150">
        <v>100</v>
      </c>
      <c r="S821" s="145" t="str">
        <f t="shared" si="378"/>
        <v>III</v>
      </c>
      <c r="T821" s="146" t="s">
        <v>139</v>
      </c>
      <c r="U821" s="175" t="s">
        <v>273</v>
      </c>
      <c r="V821" s="179">
        <v>3</v>
      </c>
      <c r="W821" s="175" t="s">
        <v>105</v>
      </c>
      <c r="X821" s="176" t="s">
        <v>106</v>
      </c>
      <c r="Y821" s="176" t="s">
        <v>106</v>
      </c>
      <c r="Z821" s="175" t="s">
        <v>106</v>
      </c>
      <c r="AA821" s="175" t="s">
        <v>354</v>
      </c>
      <c r="AB821" s="176" t="s">
        <v>106</v>
      </c>
      <c r="AC821" s="432" t="s">
        <v>256</v>
      </c>
      <c r="AD821" s="432"/>
      <c r="AE821" s="417"/>
    </row>
    <row r="822" spans="1:31" ht="180" hidden="1">
      <c r="A822" s="188" t="s">
        <v>567</v>
      </c>
      <c r="B822" s="189" t="s">
        <v>92</v>
      </c>
      <c r="C822" s="190" t="s">
        <v>740</v>
      </c>
      <c r="D822" s="190" t="s">
        <v>317</v>
      </c>
      <c r="E822" s="190" t="s">
        <v>742</v>
      </c>
      <c r="F822" s="156" t="s">
        <v>130</v>
      </c>
      <c r="G822" s="194" t="s">
        <v>355</v>
      </c>
      <c r="H822" s="158" t="s">
        <v>311</v>
      </c>
      <c r="I822" s="174" t="s">
        <v>312</v>
      </c>
      <c r="J822" s="176" t="s">
        <v>100</v>
      </c>
      <c r="K822" s="162" t="s">
        <v>100</v>
      </c>
      <c r="L822" s="175" t="s">
        <v>100</v>
      </c>
      <c r="M822" s="176">
        <v>2</v>
      </c>
      <c r="N822" s="176">
        <v>2</v>
      </c>
      <c r="O822" s="144">
        <v>4</v>
      </c>
      <c r="P822" s="144" t="s">
        <v>183</v>
      </c>
      <c r="Q822" s="147">
        <v>25</v>
      </c>
      <c r="R822" s="150">
        <v>100</v>
      </c>
      <c r="S822" s="145" t="str">
        <f t="shared" si="378"/>
        <v>III</v>
      </c>
      <c r="T822" s="146" t="s">
        <v>139</v>
      </c>
      <c r="U822" s="163" t="s">
        <v>315</v>
      </c>
      <c r="V822" s="179">
        <v>3</v>
      </c>
      <c r="W822" s="175" t="s">
        <v>105</v>
      </c>
      <c r="X822" s="176" t="s">
        <v>106</v>
      </c>
      <c r="Y822" s="176" t="s">
        <v>106</v>
      </c>
      <c r="Z822" s="176" t="s">
        <v>106</v>
      </c>
      <c r="AA822" s="162" t="s">
        <v>316</v>
      </c>
      <c r="AB822" s="176" t="s">
        <v>106</v>
      </c>
      <c r="AC822" s="432" t="s">
        <v>256</v>
      </c>
      <c r="AD822" s="432"/>
      <c r="AE822" s="417"/>
    </row>
    <row r="823" spans="1:31" ht="180" hidden="1">
      <c r="A823" s="188" t="s">
        <v>567</v>
      </c>
      <c r="B823" s="189" t="s">
        <v>92</v>
      </c>
      <c r="C823" s="190" t="s">
        <v>740</v>
      </c>
      <c r="D823" s="190" t="s">
        <v>317</v>
      </c>
      <c r="E823" s="190" t="s">
        <v>742</v>
      </c>
      <c r="F823" s="156" t="s">
        <v>130</v>
      </c>
      <c r="G823" s="194" t="s">
        <v>356</v>
      </c>
      <c r="H823" s="158" t="s">
        <v>306</v>
      </c>
      <c r="I823" s="174" t="s">
        <v>297</v>
      </c>
      <c r="J823" s="176" t="s">
        <v>100</v>
      </c>
      <c r="K823" s="162" t="s">
        <v>100</v>
      </c>
      <c r="L823" s="163" t="s">
        <v>307</v>
      </c>
      <c r="M823" s="176">
        <v>2</v>
      </c>
      <c r="N823" s="176">
        <v>2</v>
      </c>
      <c r="O823" s="144">
        <v>4</v>
      </c>
      <c r="P823" s="144" t="s">
        <v>183</v>
      </c>
      <c r="Q823" s="147">
        <v>25</v>
      </c>
      <c r="R823" s="150">
        <v>100</v>
      </c>
      <c r="S823" s="145" t="str">
        <f t="shared" si="378"/>
        <v>III</v>
      </c>
      <c r="T823" s="146" t="s">
        <v>139</v>
      </c>
      <c r="U823" s="163" t="s">
        <v>308</v>
      </c>
      <c r="V823" s="179">
        <v>3</v>
      </c>
      <c r="W823" s="175" t="s">
        <v>105</v>
      </c>
      <c r="X823" s="176" t="s">
        <v>106</v>
      </c>
      <c r="Y823" s="176" t="s">
        <v>106</v>
      </c>
      <c r="Z823" s="175" t="s">
        <v>106</v>
      </c>
      <c r="AA823" s="162" t="s">
        <v>309</v>
      </c>
      <c r="AB823" s="162" t="s">
        <v>106</v>
      </c>
      <c r="AC823" s="432" t="s">
        <v>256</v>
      </c>
      <c r="AD823" s="432"/>
      <c r="AE823" s="417"/>
    </row>
    <row r="824" spans="1:31" ht="180" hidden="1">
      <c r="A824" s="188" t="s">
        <v>567</v>
      </c>
      <c r="B824" s="189" t="s">
        <v>92</v>
      </c>
      <c r="C824" s="190" t="s">
        <v>740</v>
      </c>
      <c r="D824" s="190" t="s">
        <v>317</v>
      </c>
      <c r="E824" s="190" t="s">
        <v>742</v>
      </c>
      <c r="F824" s="156" t="s">
        <v>130</v>
      </c>
      <c r="G824" s="194" t="s">
        <v>447</v>
      </c>
      <c r="H824" s="174" t="s">
        <v>358</v>
      </c>
      <c r="I824" s="174" t="s">
        <v>359</v>
      </c>
      <c r="J824" s="176" t="s">
        <v>100</v>
      </c>
      <c r="K824" s="175" t="s">
        <v>360</v>
      </c>
      <c r="L824" s="175" t="s">
        <v>360</v>
      </c>
      <c r="M824" s="176">
        <v>6</v>
      </c>
      <c r="N824" s="176">
        <v>2</v>
      </c>
      <c r="O824" s="176">
        <v>12</v>
      </c>
      <c r="P824" s="144" t="s">
        <v>282</v>
      </c>
      <c r="Q824" s="213">
        <v>25</v>
      </c>
      <c r="R824" s="150">
        <v>300</v>
      </c>
      <c r="S824" s="145" t="str">
        <f>IF(R824="","",IF(AND(R824&gt;=600,R824&lt;=4000),"I",IF(AND(R824&gt;=150,R824&lt;=500),"II",IF(AND(R824&gt;=40,R824&lt;=120),"III",IF(OR(R824&lt;=20,R824&gt;=0),"IV")))))</f>
        <v>II</v>
      </c>
      <c r="T824" s="146" t="s">
        <v>103</v>
      </c>
      <c r="U824" s="175" t="s">
        <v>190</v>
      </c>
      <c r="V824" s="179">
        <v>3</v>
      </c>
      <c r="W824" s="175" t="s">
        <v>105</v>
      </c>
      <c r="X824" s="176" t="s">
        <v>106</v>
      </c>
      <c r="Y824" s="176" t="s">
        <v>106</v>
      </c>
      <c r="Z824" s="175" t="s">
        <v>106</v>
      </c>
      <c r="AA824" s="162" t="s">
        <v>361</v>
      </c>
      <c r="AB824" s="176" t="s">
        <v>106</v>
      </c>
      <c r="AC824" s="422" t="s">
        <v>362</v>
      </c>
      <c r="AD824" s="423"/>
      <c r="AE824" s="433"/>
    </row>
    <row r="825" spans="1:31" ht="246" hidden="1" customHeight="1">
      <c r="A825" s="188" t="s">
        <v>567</v>
      </c>
      <c r="B825" s="189" t="s">
        <v>92</v>
      </c>
      <c r="C825" s="190" t="s">
        <v>740</v>
      </c>
      <c r="D825" s="190" t="s">
        <v>746</v>
      </c>
      <c r="E825" s="190" t="s">
        <v>742</v>
      </c>
      <c r="F825" s="6" t="s">
        <v>130</v>
      </c>
      <c r="G825" s="191" t="s">
        <v>580</v>
      </c>
      <c r="H825" s="173" t="s">
        <v>364</v>
      </c>
      <c r="I825" s="173" t="s">
        <v>365</v>
      </c>
      <c r="J825" s="179" t="s">
        <v>100</v>
      </c>
      <c r="K825" s="177" t="s">
        <v>366</v>
      </c>
      <c r="L825" s="177" t="s">
        <v>367</v>
      </c>
      <c r="M825" s="179">
        <v>6</v>
      </c>
      <c r="N825" s="179">
        <v>2</v>
      </c>
      <c r="O825" s="179">
        <f t="shared" ref="O825" si="379">M825*N825</f>
        <v>12</v>
      </c>
      <c r="P825" s="144" t="str">
        <f t="shared" ref="P825" si="380">IF(OR(O825="",O825=0),"",IF(O825&lt;5,"B",IF(O825&lt;9,"M",IF(O825&lt;21,"A","MA"))))</f>
        <v>A</v>
      </c>
      <c r="Q825" s="178">
        <v>25</v>
      </c>
      <c r="R825" s="150">
        <f t="shared" ref="R825" si="381">O825*Q825</f>
        <v>300</v>
      </c>
      <c r="S825" s="145" t="str">
        <f t="shared" ref="S825:S834" si="382">IF(R825="","",IF(AND(R825&gt;=600,R825&lt;=4000),"I",IF(AND(R825&gt;=150,R825&lt;=500),"II",IF(AND(R825&gt;=40,R825&lt;=120),"III",IF(OR(R825&lt;=20,R825&gt;=0),"IV")))))</f>
        <v>II</v>
      </c>
      <c r="T825" s="146" t="s">
        <v>103</v>
      </c>
      <c r="U825" s="177" t="s">
        <v>190</v>
      </c>
      <c r="V825" s="179">
        <v>3</v>
      </c>
      <c r="W825" s="177" t="s">
        <v>105</v>
      </c>
      <c r="X825" s="179" t="s">
        <v>106</v>
      </c>
      <c r="Y825" s="179" t="s">
        <v>106</v>
      </c>
      <c r="Z825" s="179" t="s">
        <v>106</v>
      </c>
      <c r="AA825" s="173" t="s">
        <v>368</v>
      </c>
      <c r="AB825" s="179" t="s">
        <v>106</v>
      </c>
      <c r="AC825" s="422" t="s">
        <v>362</v>
      </c>
      <c r="AD825" s="423"/>
      <c r="AE825" s="433"/>
    </row>
    <row r="826" spans="1:31" ht="180" hidden="1">
      <c r="A826" s="188" t="s">
        <v>567</v>
      </c>
      <c r="B826" s="189" t="s">
        <v>92</v>
      </c>
      <c r="C826" s="190" t="s">
        <v>740</v>
      </c>
      <c r="D826" s="190" t="s">
        <v>746</v>
      </c>
      <c r="E826" s="190" t="s">
        <v>742</v>
      </c>
      <c r="F826" s="156" t="s">
        <v>96</v>
      </c>
      <c r="G826" s="142" t="s">
        <v>369</v>
      </c>
      <c r="H826" s="160" t="s">
        <v>370</v>
      </c>
      <c r="I826" s="160" t="s">
        <v>371</v>
      </c>
      <c r="J826" s="153" t="s">
        <v>372</v>
      </c>
      <c r="K826" s="153" t="s">
        <v>100</v>
      </c>
      <c r="L826" s="153" t="s">
        <v>100</v>
      </c>
      <c r="M826" s="149">
        <v>2</v>
      </c>
      <c r="N826" s="149">
        <v>3</v>
      </c>
      <c r="O826" s="176">
        <v>6</v>
      </c>
      <c r="P826" s="144" t="s">
        <v>153</v>
      </c>
      <c r="Q826" s="149">
        <v>10</v>
      </c>
      <c r="R826" s="150">
        <v>60</v>
      </c>
      <c r="S826" s="101" t="str">
        <f t="shared" si="382"/>
        <v>III</v>
      </c>
      <c r="T826" s="152" t="s">
        <v>139</v>
      </c>
      <c r="U826" s="152" t="s">
        <v>373</v>
      </c>
      <c r="V826" s="179">
        <v>3</v>
      </c>
      <c r="W826" s="175" t="s">
        <v>105</v>
      </c>
      <c r="X826" s="153" t="s">
        <v>106</v>
      </c>
      <c r="Y826" s="153" t="s">
        <v>106</v>
      </c>
      <c r="Z826" s="153" t="s">
        <v>106</v>
      </c>
      <c r="AA826" s="153" t="s">
        <v>374</v>
      </c>
      <c r="AB826" s="176" t="s">
        <v>106</v>
      </c>
      <c r="AC826" s="436" t="s">
        <v>256</v>
      </c>
      <c r="AD826" s="436"/>
      <c r="AE826" s="436"/>
    </row>
    <row r="827" spans="1:31" ht="180" hidden="1">
      <c r="A827" s="188" t="s">
        <v>567</v>
      </c>
      <c r="B827" s="189" t="s">
        <v>92</v>
      </c>
      <c r="C827" s="190" t="s">
        <v>740</v>
      </c>
      <c r="D827" s="190" t="s">
        <v>746</v>
      </c>
      <c r="E827" s="190" t="s">
        <v>742</v>
      </c>
      <c r="F827" s="156" t="s">
        <v>96</v>
      </c>
      <c r="G827" s="142" t="s">
        <v>375</v>
      </c>
      <c r="H827" s="160" t="s">
        <v>376</v>
      </c>
      <c r="I827" s="160" t="s">
        <v>377</v>
      </c>
      <c r="J827" s="153" t="s">
        <v>378</v>
      </c>
      <c r="K827" s="153" t="s">
        <v>100</v>
      </c>
      <c r="L827" s="153" t="s">
        <v>100</v>
      </c>
      <c r="M827" s="149">
        <v>2</v>
      </c>
      <c r="N827" s="149">
        <v>3</v>
      </c>
      <c r="O827" s="176">
        <v>6</v>
      </c>
      <c r="P827" s="144" t="s">
        <v>153</v>
      </c>
      <c r="Q827" s="149">
        <v>10</v>
      </c>
      <c r="R827" s="150">
        <v>60</v>
      </c>
      <c r="S827" s="101" t="str">
        <f t="shared" si="382"/>
        <v>III</v>
      </c>
      <c r="T827" s="152" t="s">
        <v>139</v>
      </c>
      <c r="U827" s="152" t="s">
        <v>379</v>
      </c>
      <c r="V827" s="179">
        <v>3</v>
      </c>
      <c r="W827" s="175" t="s">
        <v>105</v>
      </c>
      <c r="X827" s="153" t="s">
        <v>106</v>
      </c>
      <c r="Y827" s="153" t="s">
        <v>106</v>
      </c>
      <c r="Z827" s="153" t="s">
        <v>106</v>
      </c>
      <c r="AA827" s="153" t="s">
        <v>380</v>
      </c>
      <c r="AB827" s="176" t="s">
        <v>106</v>
      </c>
      <c r="AC827" s="436" t="s">
        <v>256</v>
      </c>
      <c r="AD827" s="436"/>
      <c r="AE827" s="436"/>
    </row>
    <row r="828" spans="1:31" ht="180" hidden="1">
      <c r="A828" s="188" t="s">
        <v>567</v>
      </c>
      <c r="B828" s="189" t="s">
        <v>92</v>
      </c>
      <c r="C828" s="190" t="s">
        <v>740</v>
      </c>
      <c r="D828" s="190" t="s">
        <v>746</v>
      </c>
      <c r="E828" s="190" t="s">
        <v>742</v>
      </c>
      <c r="F828" s="156" t="s">
        <v>96</v>
      </c>
      <c r="G828" s="142" t="s">
        <v>381</v>
      </c>
      <c r="H828" s="160" t="s">
        <v>382</v>
      </c>
      <c r="I828" s="160" t="s">
        <v>383</v>
      </c>
      <c r="J828" s="153" t="s">
        <v>100</v>
      </c>
      <c r="K828" s="153" t="s">
        <v>100</v>
      </c>
      <c r="L828" s="153" t="s">
        <v>100</v>
      </c>
      <c r="M828" s="149">
        <v>2</v>
      </c>
      <c r="N828" s="149">
        <v>2</v>
      </c>
      <c r="O828" s="176">
        <v>4</v>
      </c>
      <c r="P828" s="144" t="s">
        <v>183</v>
      </c>
      <c r="Q828" s="149">
        <v>25</v>
      </c>
      <c r="R828" s="150">
        <v>100</v>
      </c>
      <c r="S828" s="101" t="str">
        <f t="shared" si="382"/>
        <v>III</v>
      </c>
      <c r="T828" s="152" t="s">
        <v>139</v>
      </c>
      <c r="U828" s="152" t="s">
        <v>384</v>
      </c>
      <c r="V828" s="179">
        <v>3</v>
      </c>
      <c r="W828" s="175" t="s">
        <v>105</v>
      </c>
      <c r="X828" s="153" t="s">
        <v>106</v>
      </c>
      <c r="Y828" s="153" t="s">
        <v>106</v>
      </c>
      <c r="Z828" s="153" t="s">
        <v>106</v>
      </c>
      <c r="AA828" s="153" t="s">
        <v>385</v>
      </c>
      <c r="AB828" s="176" t="s">
        <v>106</v>
      </c>
      <c r="AC828" s="436" t="s">
        <v>256</v>
      </c>
      <c r="AD828" s="436"/>
      <c r="AE828" s="436"/>
    </row>
    <row r="829" spans="1:31" ht="180" hidden="1">
      <c r="A829" s="188" t="s">
        <v>567</v>
      </c>
      <c r="B829" s="189" t="s">
        <v>92</v>
      </c>
      <c r="C829" s="190" t="s">
        <v>740</v>
      </c>
      <c r="D829" s="190" t="s">
        <v>746</v>
      </c>
      <c r="E829" s="190" t="s">
        <v>742</v>
      </c>
      <c r="F829" s="156" t="s">
        <v>96</v>
      </c>
      <c r="G829" s="142" t="s">
        <v>386</v>
      </c>
      <c r="H829" s="158" t="s">
        <v>269</v>
      </c>
      <c r="I829" s="174" t="s">
        <v>387</v>
      </c>
      <c r="J829" s="162" t="s">
        <v>100</v>
      </c>
      <c r="K829" s="162" t="s">
        <v>100</v>
      </c>
      <c r="L829" s="174" t="s">
        <v>100</v>
      </c>
      <c r="M829" s="147">
        <v>2</v>
      </c>
      <c r="N829" s="147">
        <v>3</v>
      </c>
      <c r="O829" s="144">
        <v>4</v>
      </c>
      <c r="P829" s="144" t="s">
        <v>183</v>
      </c>
      <c r="Q829" s="147">
        <v>25</v>
      </c>
      <c r="R829" s="150">
        <v>100</v>
      </c>
      <c r="S829" s="101" t="str">
        <f t="shared" si="382"/>
        <v>III</v>
      </c>
      <c r="T829" s="146" t="s">
        <v>139</v>
      </c>
      <c r="U829" s="175" t="s">
        <v>273</v>
      </c>
      <c r="V829" s="179">
        <v>3</v>
      </c>
      <c r="W829" s="175" t="s">
        <v>105</v>
      </c>
      <c r="X829" s="176" t="s">
        <v>106</v>
      </c>
      <c r="Y829" s="176" t="s">
        <v>106</v>
      </c>
      <c r="Z829" s="175" t="s">
        <v>388</v>
      </c>
      <c r="AA829" s="175" t="s">
        <v>389</v>
      </c>
      <c r="AB829" s="176" t="s">
        <v>106</v>
      </c>
      <c r="AC829" s="436" t="s">
        <v>256</v>
      </c>
      <c r="AD829" s="436"/>
      <c r="AE829" s="436"/>
    </row>
    <row r="830" spans="1:31" ht="180" hidden="1">
      <c r="A830" s="188" t="s">
        <v>567</v>
      </c>
      <c r="B830" s="189" t="s">
        <v>92</v>
      </c>
      <c r="C830" s="190" t="s">
        <v>740</v>
      </c>
      <c r="D830" s="190" t="s">
        <v>746</v>
      </c>
      <c r="E830" s="190" t="s">
        <v>742</v>
      </c>
      <c r="F830" s="156" t="s">
        <v>96</v>
      </c>
      <c r="G830" s="142" t="s">
        <v>390</v>
      </c>
      <c r="H830" s="158" t="s">
        <v>269</v>
      </c>
      <c r="I830" s="174" t="s">
        <v>387</v>
      </c>
      <c r="J830" s="162" t="s">
        <v>100</v>
      </c>
      <c r="K830" s="162" t="s">
        <v>100</v>
      </c>
      <c r="L830" s="174" t="s">
        <v>100</v>
      </c>
      <c r="M830" s="147">
        <v>2</v>
      </c>
      <c r="N830" s="147">
        <v>3</v>
      </c>
      <c r="O830" s="144">
        <v>4</v>
      </c>
      <c r="P830" s="144" t="s">
        <v>183</v>
      </c>
      <c r="Q830" s="147">
        <v>25</v>
      </c>
      <c r="R830" s="150">
        <v>100</v>
      </c>
      <c r="S830" s="101" t="str">
        <f t="shared" si="382"/>
        <v>III</v>
      </c>
      <c r="T830" s="146" t="s">
        <v>139</v>
      </c>
      <c r="U830" s="175" t="s">
        <v>273</v>
      </c>
      <c r="V830" s="179">
        <v>3</v>
      </c>
      <c r="W830" s="175" t="s">
        <v>105</v>
      </c>
      <c r="X830" s="176" t="s">
        <v>106</v>
      </c>
      <c r="Y830" s="176" t="s">
        <v>106</v>
      </c>
      <c r="Z830" s="175" t="s">
        <v>388</v>
      </c>
      <c r="AA830" s="175" t="s">
        <v>389</v>
      </c>
      <c r="AB830" s="176" t="s">
        <v>106</v>
      </c>
      <c r="AC830" s="436" t="s">
        <v>256</v>
      </c>
      <c r="AD830" s="436"/>
      <c r="AE830" s="436"/>
    </row>
    <row r="831" spans="1:31" ht="180" hidden="1">
      <c r="A831" s="188" t="s">
        <v>567</v>
      </c>
      <c r="B831" s="189" t="s">
        <v>92</v>
      </c>
      <c r="C831" s="190" t="s">
        <v>740</v>
      </c>
      <c r="D831" s="190" t="s">
        <v>746</v>
      </c>
      <c r="E831" s="190" t="s">
        <v>742</v>
      </c>
      <c r="F831" s="217" t="s">
        <v>130</v>
      </c>
      <c r="G831" s="218" t="s">
        <v>391</v>
      </c>
      <c r="H831" s="219" t="s">
        <v>392</v>
      </c>
      <c r="I831" s="220" t="s">
        <v>393</v>
      </c>
      <c r="J831" s="175" t="s">
        <v>394</v>
      </c>
      <c r="K831" s="217" t="s">
        <v>395</v>
      </c>
      <c r="L831" s="176" t="s">
        <v>100</v>
      </c>
      <c r="M831" s="176">
        <v>6</v>
      </c>
      <c r="N831" s="176">
        <v>2</v>
      </c>
      <c r="O831" s="176">
        <v>12</v>
      </c>
      <c r="P831" s="144" t="s">
        <v>282</v>
      </c>
      <c r="Q831" s="213">
        <v>25</v>
      </c>
      <c r="R831" s="150">
        <v>300</v>
      </c>
      <c r="S831" s="101" t="str">
        <f t="shared" si="382"/>
        <v>II</v>
      </c>
      <c r="T831" s="146" t="s">
        <v>103</v>
      </c>
      <c r="U831" s="217" t="s">
        <v>396</v>
      </c>
      <c r="V831" s="179">
        <v>3</v>
      </c>
      <c r="W831" s="175" t="s">
        <v>105</v>
      </c>
      <c r="X831" s="176" t="s">
        <v>106</v>
      </c>
      <c r="Y831" s="176" t="s">
        <v>106</v>
      </c>
      <c r="Z831" s="175" t="s">
        <v>397</v>
      </c>
      <c r="AA831" s="269" t="s">
        <v>398</v>
      </c>
      <c r="AB831" s="176" t="s">
        <v>106</v>
      </c>
      <c r="AC831" s="436" t="s">
        <v>256</v>
      </c>
      <c r="AD831" s="436"/>
      <c r="AE831" s="436"/>
    </row>
    <row r="832" spans="1:31" ht="180" hidden="1">
      <c r="A832" s="188" t="s">
        <v>567</v>
      </c>
      <c r="B832" s="189" t="s">
        <v>92</v>
      </c>
      <c r="C832" s="190" t="s">
        <v>740</v>
      </c>
      <c r="D832" s="190" t="s">
        <v>746</v>
      </c>
      <c r="E832" s="190" t="s">
        <v>742</v>
      </c>
      <c r="F832" s="217" t="s">
        <v>130</v>
      </c>
      <c r="G832" s="218" t="s">
        <v>399</v>
      </c>
      <c r="H832" s="219" t="s">
        <v>400</v>
      </c>
      <c r="I832" s="220" t="s">
        <v>401</v>
      </c>
      <c r="J832" s="175" t="s">
        <v>402</v>
      </c>
      <c r="K832" s="217" t="s">
        <v>395</v>
      </c>
      <c r="L832" s="175" t="s">
        <v>403</v>
      </c>
      <c r="M832" s="176">
        <v>6</v>
      </c>
      <c r="N832" s="176">
        <v>2</v>
      </c>
      <c r="O832" s="176">
        <v>12</v>
      </c>
      <c r="P832" s="144" t="s">
        <v>282</v>
      </c>
      <c r="Q832" s="213">
        <v>25</v>
      </c>
      <c r="R832" s="150">
        <v>300</v>
      </c>
      <c r="S832" s="101" t="str">
        <f t="shared" si="382"/>
        <v>II</v>
      </c>
      <c r="T832" s="146" t="s">
        <v>103</v>
      </c>
      <c r="U832" s="217" t="s">
        <v>396</v>
      </c>
      <c r="V832" s="179">
        <v>3</v>
      </c>
      <c r="W832" s="175" t="s">
        <v>105</v>
      </c>
      <c r="X832" s="176" t="s">
        <v>106</v>
      </c>
      <c r="Y832" s="176" t="s">
        <v>106</v>
      </c>
      <c r="Z832" s="175" t="s">
        <v>397</v>
      </c>
      <c r="AA832" s="269" t="s">
        <v>398</v>
      </c>
      <c r="AB832" s="176" t="s">
        <v>106</v>
      </c>
      <c r="AC832" s="422" t="s">
        <v>142</v>
      </c>
      <c r="AD832" s="423"/>
      <c r="AE832" s="433"/>
    </row>
    <row r="833" spans="1:31" ht="180" hidden="1">
      <c r="A833" s="188" t="s">
        <v>567</v>
      </c>
      <c r="B833" s="189" t="s">
        <v>92</v>
      </c>
      <c r="C833" s="190" t="s">
        <v>740</v>
      </c>
      <c r="D833" s="190" t="s">
        <v>746</v>
      </c>
      <c r="E833" s="190" t="s">
        <v>742</v>
      </c>
      <c r="F833" s="217" t="s">
        <v>130</v>
      </c>
      <c r="G833" s="218" t="s">
        <v>399</v>
      </c>
      <c r="H833" s="219" t="s">
        <v>404</v>
      </c>
      <c r="I833" s="220" t="s">
        <v>405</v>
      </c>
      <c r="J833" s="175" t="s">
        <v>406</v>
      </c>
      <c r="K833" s="148" t="s">
        <v>407</v>
      </c>
      <c r="L833" s="148" t="s">
        <v>100</v>
      </c>
      <c r="M833" s="147">
        <v>2</v>
      </c>
      <c r="N833" s="147">
        <v>3</v>
      </c>
      <c r="O833" s="144">
        <v>6</v>
      </c>
      <c r="P833" s="144" t="s">
        <v>153</v>
      </c>
      <c r="Q833" s="147">
        <v>10</v>
      </c>
      <c r="R833" s="144">
        <v>60</v>
      </c>
      <c r="S833" s="101" t="str">
        <f t="shared" si="382"/>
        <v>III</v>
      </c>
      <c r="T833" s="146" t="s">
        <v>139</v>
      </c>
      <c r="U833" s="148" t="s">
        <v>140</v>
      </c>
      <c r="V833" s="179">
        <v>3</v>
      </c>
      <c r="W833" s="148" t="s">
        <v>105</v>
      </c>
      <c r="X833" s="148" t="s">
        <v>106</v>
      </c>
      <c r="Y833" s="148" t="s">
        <v>106</v>
      </c>
      <c r="Z833" s="148" t="s">
        <v>106</v>
      </c>
      <c r="AA833" s="148" t="s">
        <v>333</v>
      </c>
      <c r="AB833" s="148" t="s">
        <v>106</v>
      </c>
      <c r="AC833" s="422" t="s">
        <v>142</v>
      </c>
      <c r="AD833" s="423"/>
      <c r="AE833" s="433"/>
    </row>
    <row r="834" spans="1:31" ht="210" hidden="1">
      <c r="A834" s="188" t="s">
        <v>754</v>
      </c>
      <c r="B834" s="189" t="s">
        <v>92</v>
      </c>
      <c r="C834" s="190" t="s">
        <v>755</v>
      </c>
      <c r="D834" s="190" t="s">
        <v>756</v>
      </c>
      <c r="E834" s="190" t="s">
        <v>757</v>
      </c>
      <c r="F834" s="6" t="s">
        <v>96</v>
      </c>
      <c r="G834" s="191" t="s">
        <v>411</v>
      </c>
      <c r="H834" s="172" t="s">
        <v>98</v>
      </c>
      <c r="I834" s="171" t="s">
        <v>99</v>
      </c>
      <c r="J834" s="4" t="s">
        <v>100</v>
      </c>
      <c r="K834" s="4" t="s">
        <v>101</v>
      </c>
      <c r="L834" s="4" t="s">
        <v>102</v>
      </c>
      <c r="M834" s="5">
        <v>6</v>
      </c>
      <c r="N834" s="5">
        <v>3</v>
      </c>
      <c r="O834" s="100">
        <f t="shared" ref="O834" si="383">M834*N834</f>
        <v>18</v>
      </c>
      <c r="P834" s="100" t="str">
        <f t="shared" ref="P834" si="384">IF(OR(O834="",O834=0),"",IF(O834&lt;5,"B",IF(O834&lt;9,"M",IF(O834&lt;21,"A","MA"))))</f>
        <v>A</v>
      </c>
      <c r="Q834" s="5">
        <v>25</v>
      </c>
      <c r="R834" s="100">
        <f t="shared" ref="R834" si="385">O834*Q834</f>
        <v>450</v>
      </c>
      <c r="S834" s="101" t="str">
        <f t="shared" si="382"/>
        <v>II</v>
      </c>
      <c r="T834" s="6" t="s">
        <v>103</v>
      </c>
      <c r="U834" s="4" t="s">
        <v>104</v>
      </c>
      <c r="V834" s="179">
        <v>3</v>
      </c>
      <c r="W834" s="4" t="s">
        <v>105</v>
      </c>
      <c r="X834" s="4" t="s">
        <v>106</v>
      </c>
      <c r="Y834" s="4" t="s">
        <v>106</v>
      </c>
      <c r="Z834" s="4" t="s">
        <v>106</v>
      </c>
      <c r="AA834" s="171" t="s">
        <v>107</v>
      </c>
      <c r="AB834" s="4" t="s">
        <v>108</v>
      </c>
      <c r="AC834" s="434" t="s">
        <v>109</v>
      </c>
      <c r="AD834" s="434"/>
      <c r="AE834" s="451"/>
    </row>
    <row r="835" spans="1:31" ht="210" hidden="1">
      <c r="A835" s="188" t="s">
        <v>754</v>
      </c>
      <c r="B835" s="189" t="s">
        <v>92</v>
      </c>
      <c r="C835" s="190" t="s">
        <v>755</v>
      </c>
      <c r="D835" s="190" t="s">
        <v>756</v>
      </c>
      <c r="E835" s="190" t="s">
        <v>757</v>
      </c>
      <c r="F835" s="4" t="s">
        <v>96</v>
      </c>
      <c r="G835" s="191" t="s">
        <v>758</v>
      </c>
      <c r="H835" s="154" t="s">
        <v>112</v>
      </c>
      <c r="I835" s="173" t="s">
        <v>113</v>
      </c>
      <c r="J835" s="177" t="s">
        <v>114</v>
      </c>
      <c r="K835" s="177" t="s">
        <v>115</v>
      </c>
      <c r="L835" s="157" t="s">
        <v>116</v>
      </c>
      <c r="M835" s="178">
        <v>6</v>
      </c>
      <c r="N835" s="178">
        <v>3</v>
      </c>
      <c r="O835" s="178">
        <f>M835*N835</f>
        <v>18</v>
      </c>
      <c r="P835" s="192" t="str">
        <f>IF(OR(O835="",O835=0),"",IF(O835&lt;5,"B",IF(O835&lt;9,"M",IF(O835&lt;21,"A","MA"))))</f>
        <v>A</v>
      </c>
      <c r="Q835" s="178">
        <v>25</v>
      </c>
      <c r="R835" s="178">
        <f>O835*Q835</f>
        <v>450</v>
      </c>
      <c r="S835" s="145" t="str">
        <f>IF(R835="","",IF(AND(R835&gt;=600,R835&lt;=4000),"I",IF(AND(R835&gt;=150,R835&lt;=500),"II",IF(AND(R835&gt;=40,R835&lt;=120),"III",IF(OR(R835&lt;=20,R835&gt;=0),"IV")))))</f>
        <v>II</v>
      </c>
      <c r="T835" s="148" t="s">
        <v>103</v>
      </c>
      <c r="U835" s="157" t="s">
        <v>117</v>
      </c>
      <c r="V835" s="179">
        <v>3</v>
      </c>
      <c r="W835" s="177" t="s">
        <v>105</v>
      </c>
      <c r="X835" s="179" t="s">
        <v>106</v>
      </c>
      <c r="Y835" s="179" t="s">
        <v>106</v>
      </c>
      <c r="Z835" s="177" t="s">
        <v>106</v>
      </c>
      <c r="AA835" s="173" t="s">
        <v>118</v>
      </c>
      <c r="AB835" s="177" t="s">
        <v>108</v>
      </c>
      <c r="AC835" s="435" t="s">
        <v>109</v>
      </c>
      <c r="AD835" s="435"/>
      <c r="AE835" s="443"/>
    </row>
    <row r="836" spans="1:31" ht="210" hidden="1">
      <c r="A836" s="188" t="s">
        <v>754</v>
      </c>
      <c r="B836" s="189" t="s">
        <v>92</v>
      </c>
      <c r="C836" s="190" t="s">
        <v>755</v>
      </c>
      <c r="D836" s="190" t="s">
        <v>756</v>
      </c>
      <c r="E836" s="190" t="s">
        <v>757</v>
      </c>
      <c r="F836" s="6" t="s">
        <v>96</v>
      </c>
      <c r="G836" s="191" t="s">
        <v>119</v>
      </c>
      <c r="H836" s="154" t="s">
        <v>120</v>
      </c>
      <c r="I836" s="173" t="s">
        <v>121</v>
      </c>
      <c r="J836" s="177" t="s">
        <v>122</v>
      </c>
      <c r="K836" s="177" t="s">
        <v>100</v>
      </c>
      <c r="L836" s="157" t="s">
        <v>123</v>
      </c>
      <c r="M836" s="178">
        <v>6</v>
      </c>
      <c r="N836" s="178">
        <v>3</v>
      </c>
      <c r="O836" s="178">
        <f t="shared" ref="O836" si="386">M836*N836</f>
        <v>18</v>
      </c>
      <c r="P836" s="144" t="str">
        <f t="shared" ref="P836" si="387">IF(OR(O836="",O836=0),"",IF(O836&lt;5,"B",IF(O836&lt;9,"M",IF(O836&lt;21,"A","MA"))))</f>
        <v>A</v>
      </c>
      <c r="Q836" s="178">
        <v>25</v>
      </c>
      <c r="R836" s="178">
        <f t="shared" ref="R836" si="388">O836*Q836</f>
        <v>450</v>
      </c>
      <c r="S836" s="145" t="str">
        <f t="shared" ref="S836" si="389">IF(R836="","",IF(AND(R836&gt;=600,R836&lt;=4000),"I",IF(AND(R836&gt;=150,R836&lt;=500),"II",IF(AND(R836&gt;=40,R836&lt;=120),"III",IF(OR(R836&lt;=20,R836&gt;=0),"IV")))))</f>
        <v>II</v>
      </c>
      <c r="T836" s="146" t="s">
        <v>103</v>
      </c>
      <c r="U836" s="164" t="s">
        <v>117</v>
      </c>
      <c r="V836" s="179">
        <v>3</v>
      </c>
      <c r="W836" s="177" t="s">
        <v>105</v>
      </c>
      <c r="X836" s="179" t="s">
        <v>106</v>
      </c>
      <c r="Y836" s="179" t="s">
        <v>106</v>
      </c>
      <c r="Z836" s="177" t="s">
        <v>106</v>
      </c>
      <c r="AA836" s="173" t="s">
        <v>124</v>
      </c>
      <c r="AB836" s="177" t="s">
        <v>108</v>
      </c>
      <c r="AC836" s="444" t="s">
        <v>109</v>
      </c>
      <c r="AD836" s="435"/>
      <c r="AE836" s="443"/>
    </row>
    <row r="837" spans="1:31" ht="216.75" hidden="1">
      <c r="A837" s="188" t="s">
        <v>754</v>
      </c>
      <c r="B837" s="189" t="s">
        <v>92</v>
      </c>
      <c r="C837" s="190" t="s">
        <v>755</v>
      </c>
      <c r="D837" s="190" t="s">
        <v>756</v>
      </c>
      <c r="E837" s="190" t="s">
        <v>757</v>
      </c>
      <c r="F837" s="4" t="s">
        <v>96</v>
      </c>
      <c r="G837" s="191" t="s">
        <v>759</v>
      </c>
      <c r="H837" s="154" t="s">
        <v>126</v>
      </c>
      <c r="I837" s="173" t="s">
        <v>127</v>
      </c>
      <c r="J837" s="177" t="s">
        <v>100</v>
      </c>
      <c r="K837" s="177" t="s">
        <v>100</v>
      </c>
      <c r="L837" s="157" t="s">
        <v>123</v>
      </c>
      <c r="M837" s="178">
        <v>6</v>
      </c>
      <c r="N837" s="178">
        <v>3</v>
      </c>
      <c r="O837" s="178">
        <f>M837*N837</f>
        <v>18</v>
      </c>
      <c r="P837" s="192" t="str">
        <f>IF(OR(O837="",O837=0),"",IF(O837&lt;5,"B",IF(O837&lt;9,"M",IF(O837&lt;21,"A","MA"))))</f>
        <v>A</v>
      </c>
      <c r="Q837" s="178">
        <v>25</v>
      </c>
      <c r="R837" s="178">
        <f>O837*Q837</f>
        <v>450</v>
      </c>
      <c r="S837" s="145" t="str">
        <f>IF(R837="","",IF(AND(R837&gt;=600,R837&lt;=4000),"I",IF(AND(R837&gt;=150,R837&lt;=500),"II",IF(AND(R837&gt;=40,R837&lt;=120),"III",IF(OR(R837&lt;=20,R837&gt;=0),"IV")))))</f>
        <v>II</v>
      </c>
      <c r="T837" s="148" t="s">
        <v>103</v>
      </c>
      <c r="U837" s="157" t="s">
        <v>117</v>
      </c>
      <c r="V837" s="179">
        <v>3</v>
      </c>
      <c r="W837" s="177" t="s">
        <v>105</v>
      </c>
      <c r="X837" s="179" t="s">
        <v>106</v>
      </c>
      <c r="Y837" s="177" t="s">
        <v>128</v>
      </c>
      <c r="Z837" s="177" t="s">
        <v>106</v>
      </c>
      <c r="AA837" s="173" t="s">
        <v>129</v>
      </c>
      <c r="AB837" s="177" t="s">
        <v>108</v>
      </c>
      <c r="AC837" s="444" t="s">
        <v>109</v>
      </c>
      <c r="AD837" s="435"/>
      <c r="AE837" s="443"/>
    </row>
    <row r="838" spans="1:31" ht="210" hidden="1">
      <c r="A838" s="188" t="s">
        <v>754</v>
      </c>
      <c r="B838" s="189" t="s">
        <v>92</v>
      </c>
      <c r="C838" s="190" t="s">
        <v>755</v>
      </c>
      <c r="D838" s="190" t="s">
        <v>756</v>
      </c>
      <c r="E838" s="190" t="s">
        <v>757</v>
      </c>
      <c r="F838" s="4" t="s">
        <v>130</v>
      </c>
      <c r="G838" s="191" t="s">
        <v>760</v>
      </c>
      <c r="H838" s="154" t="s">
        <v>132</v>
      </c>
      <c r="I838" s="173" t="s">
        <v>133</v>
      </c>
      <c r="J838" s="177" t="s">
        <v>100</v>
      </c>
      <c r="K838" s="177" t="s">
        <v>100</v>
      </c>
      <c r="L838" s="157" t="s">
        <v>123</v>
      </c>
      <c r="M838" s="178">
        <v>6</v>
      </c>
      <c r="N838" s="178">
        <v>3</v>
      </c>
      <c r="O838" s="178">
        <f>M838*N838</f>
        <v>18</v>
      </c>
      <c r="P838" s="192" t="str">
        <f>IF(OR(O838="",O838=0),"",IF(O838&lt;5,"B",IF(O838&lt;9,"M",IF(O838&lt;21,"A","MA"))))</f>
        <v>A</v>
      </c>
      <c r="Q838" s="178">
        <v>25</v>
      </c>
      <c r="R838" s="178">
        <f>O838*Q838</f>
        <v>450</v>
      </c>
      <c r="S838" s="145" t="str">
        <f>IF(R838="","",IF(AND(R838&gt;=600,R838&lt;=4000),"I",IF(AND(R838&gt;=150,R838&lt;=500),"II",IF(AND(R838&gt;=40,R838&lt;=120),"III",IF(OR(R838&lt;=20,R838&gt;=0),"IV")))))</f>
        <v>II</v>
      </c>
      <c r="T838" s="148" t="s">
        <v>103</v>
      </c>
      <c r="U838" s="157" t="s">
        <v>117</v>
      </c>
      <c r="V838" s="179">
        <v>3</v>
      </c>
      <c r="W838" s="177" t="s">
        <v>105</v>
      </c>
      <c r="X838" s="179" t="s">
        <v>106</v>
      </c>
      <c r="Y838" s="177" t="s">
        <v>106</v>
      </c>
      <c r="Z838" s="177" t="s">
        <v>106</v>
      </c>
      <c r="AA838" s="173" t="s">
        <v>134</v>
      </c>
      <c r="AB838" s="177" t="s">
        <v>108</v>
      </c>
      <c r="AC838" s="435" t="s">
        <v>109</v>
      </c>
      <c r="AD838" s="435"/>
      <c r="AE838" s="443"/>
    </row>
    <row r="839" spans="1:31" ht="210" hidden="1">
      <c r="A839" s="188" t="s">
        <v>754</v>
      </c>
      <c r="B839" s="189" t="s">
        <v>92</v>
      </c>
      <c r="C839" s="190" t="s">
        <v>755</v>
      </c>
      <c r="D839" s="190" t="s">
        <v>756</v>
      </c>
      <c r="E839" s="190" t="s">
        <v>757</v>
      </c>
      <c r="F839" s="4" t="s">
        <v>130</v>
      </c>
      <c r="G839" s="191" t="s">
        <v>416</v>
      </c>
      <c r="H839" s="172" t="s">
        <v>136</v>
      </c>
      <c r="I839" s="158" t="s">
        <v>137</v>
      </c>
      <c r="J839" s="148" t="s">
        <v>100</v>
      </c>
      <c r="K839" s="148" t="s">
        <v>138</v>
      </c>
      <c r="L839" s="148" t="s">
        <v>100</v>
      </c>
      <c r="M839" s="193">
        <v>2</v>
      </c>
      <c r="N839" s="193">
        <v>3</v>
      </c>
      <c r="O839" s="192">
        <f>M839*N839</f>
        <v>6</v>
      </c>
      <c r="P839" s="192" t="str">
        <f>IF(OR(O839="",O839=0),"",IF(O839&lt;5,"B",IF(O839&lt;9,"M",IF(O839&lt;21,"A","MA"))))</f>
        <v>M</v>
      </c>
      <c r="Q839" s="193">
        <v>10</v>
      </c>
      <c r="R839" s="192">
        <f>O839*Q839</f>
        <v>60</v>
      </c>
      <c r="S839" s="145" t="str">
        <f>IF(R839="","",IF(AND(R839&gt;=600,R839&lt;=4000),"I",IF(AND(R839&gt;=150,R839&lt;=500),"II",IF(AND(R839&gt;=40,R839&lt;=120),"III",IF(OR(R839&lt;=20,R839&gt;=0),"IV")))))</f>
        <v>III</v>
      </c>
      <c r="T839" s="148" t="s">
        <v>139</v>
      </c>
      <c r="U839" s="148" t="s">
        <v>140</v>
      </c>
      <c r="V839" s="179">
        <v>3</v>
      </c>
      <c r="W839" s="148" t="s">
        <v>105</v>
      </c>
      <c r="X839" s="148" t="s">
        <v>106</v>
      </c>
      <c r="Y839" s="148" t="s">
        <v>106</v>
      </c>
      <c r="Z839" s="148" t="s">
        <v>106</v>
      </c>
      <c r="AA839" s="158" t="s">
        <v>141</v>
      </c>
      <c r="AB839" s="148" t="s">
        <v>106</v>
      </c>
      <c r="AC839" s="422" t="s">
        <v>142</v>
      </c>
      <c r="AD839" s="423"/>
      <c r="AE839" s="433"/>
    </row>
    <row r="840" spans="1:31" ht="210" hidden="1">
      <c r="A840" s="188" t="s">
        <v>754</v>
      </c>
      <c r="B840" s="189" t="s">
        <v>92</v>
      </c>
      <c r="C840" s="190" t="s">
        <v>755</v>
      </c>
      <c r="D840" s="190" t="s">
        <v>756</v>
      </c>
      <c r="E840" s="190" t="s">
        <v>757</v>
      </c>
      <c r="F840" s="4" t="s">
        <v>96</v>
      </c>
      <c r="G840" s="191" t="s">
        <v>761</v>
      </c>
      <c r="H840" s="158" t="s">
        <v>144</v>
      </c>
      <c r="I840" s="158" t="s">
        <v>145</v>
      </c>
      <c r="J840" s="148" t="s">
        <v>100</v>
      </c>
      <c r="K840" s="148" t="s">
        <v>146</v>
      </c>
      <c r="L840" s="148" t="s">
        <v>147</v>
      </c>
      <c r="M840" s="193">
        <v>2</v>
      </c>
      <c r="N840" s="193">
        <v>3</v>
      </c>
      <c r="O840" s="192">
        <f t="shared" ref="O840" si="390">M840*N840</f>
        <v>6</v>
      </c>
      <c r="P840" s="192" t="str">
        <f t="shared" ref="P840" si="391">IF(OR(O840="",O840=0),"",IF(O840&lt;5,"B",IF(O840&lt;9,"M",IF(O840&lt;21,"A","MA"))))</f>
        <v>M</v>
      </c>
      <c r="Q840" s="193">
        <v>10</v>
      </c>
      <c r="R840" s="192">
        <f t="shared" ref="R840" si="392">O840*Q840</f>
        <v>60</v>
      </c>
      <c r="S840" s="145" t="str">
        <f t="shared" ref="S840" si="393">IF(R840="","",IF(AND(R840&gt;=600,R840&lt;=4000),"I",IF(AND(R840&gt;=150,R840&lt;=500),"II",IF(AND(R840&gt;=40,R840&lt;=120),"III",IF(OR(R840&lt;=20,R840&gt;=0),"IV")))))</f>
        <v>III</v>
      </c>
      <c r="T840" s="148" t="s">
        <v>139</v>
      </c>
      <c r="U840" s="148" t="s">
        <v>148</v>
      </c>
      <c r="V840" s="179">
        <v>3</v>
      </c>
      <c r="W840" s="175" t="s">
        <v>105</v>
      </c>
      <c r="X840" s="148" t="s">
        <v>106</v>
      </c>
      <c r="Y840" s="148" t="s">
        <v>106</v>
      </c>
      <c r="Z840" s="148" t="s">
        <v>149</v>
      </c>
      <c r="AA840" s="158" t="s">
        <v>150</v>
      </c>
      <c r="AB840" s="148" t="s">
        <v>106</v>
      </c>
      <c r="AC840" s="422" t="s">
        <v>142</v>
      </c>
      <c r="AD840" s="423"/>
      <c r="AE840" s="433"/>
    </row>
    <row r="841" spans="1:31" ht="210" hidden="1">
      <c r="A841" s="188" t="s">
        <v>754</v>
      </c>
      <c r="B841" s="189" t="s">
        <v>92</v>
      </c>
      <c r="C841" s="190" t="s">
        <v>755</v>
      </c>
      <c r="D841" s="190" t="s">
        <v>756</v>
      </c>
      <c r="E841" s="190" t="s">
        <v>757</v>
      </c>
      <c r="F841" s="156" t="s">
        <v>96</v>
      </c>
      <c r="G841" s="142" t="s">
        <v>151</v>
      </c>
      <c r="H841" s="158" t="s">
        <v>144</v>
      </c>
      <c r="I841" s="158" t="s">
        <v>145</v>
      </c>
      <c r="J841" s="148" t="s">
        <v>100</v>
      </c>
      <c r="K841" s="148" t="s">
        <v>152</v>
      </c>
      <c r="L841" s="148" t="s">
        <v>147</v>
      </c>
      <c r="M841" s="147">
        <v>2</v>
      </c>
      <c r="N841" s="147">
        <v>3</v>
      </c>
      <c r="O841" s="144">
        <v>6</v>
      </c>
      <c r="P841" s="144" t="s">
        <v>153</v>
      </c>
      <c r="Q841" s="147">
        <v>10</v>
      </c>
      <c r="R841" s="144">
        <v>60</v>
      </c>
      <c r="S841" s="145" t="s">
        <v>154</v>
      </c>
      <c r="T841" s="146" t="s">
        <v>139</v>
      </c>
      <c r="U841" s="148" t="s">
        <v>148</v>
      </c>
      <c r="V841" s="179">
        <v>3</v>
      </c>
      <c r="W841" s="175" t="s">
        <v>105</v>
      </c>
      <c r="X841" s="148" t="s">
        <v>106</v>
      </c>
      <c r="Y841" s="148" t="s">
        <v>106</v>
      </c>
      <c r="Z841" s="148" t="s">
        <v>106</v>
      </c>
      <c r="AA841" s="148" t="s">
        <v>155</v>
      </c>
      <c r="AB841" s="148" t="s">
        <v>106</v>
      </c>
      <c r="AC841" s="422" t="s">
        <v>142</v>
      </c>
      <c r="AD841" s="423"/>
      <c r="AE841" s="433"/>
    </row>
    <row r="842" spans="1:31" ht="210" hidden="1">
      <c r="A842" s="188" t="s">
        <v>754</v>
      </c>
      <c r="B842" s="189" t="s">
        <v>92</v>
      </c>
      <c r="C842" s="190" t="s">
        <v>755</v>
      </c>
      <c r="D842" s="190" t="s">
        <v>756</v>
      </c>
      <c r="E842" s="190" t="s">
        <v>757</v>
      </c>
      <c r="F842" s="156" t="s">
        <v>96</v>
      </c>
      <c r="G842" s="142" t="s">
        <v>157</v>
      </c>
      <c r="H842" s="158" t="s">
        <v>158</v>
      </c>
      <c r="I842" s="158" t="s">
        <v>159</v>
      </c>
      <c r="J842" s="148" t="s">
        <v>100</v>
      </c>
      <c r="K842" s="148" t="s">
        <v>160</v>
      </c>
      <c r="L842" s="148" t="s">
        <v>100</v>
      </c>
      <c r="M842" s="147">
        <v>2</v>
      </c>
      <c r="N842" s="147">
        <v>3</v>
      </c>
      <c r="O842" s="144">
        <v>6</v>
      </c>
      <c r="P842" s="144" t="s">
        <v>153</v>
      </c>
      <c r="Q842" s="147">
        <v>25</v>
      </c>
      <c r="R842" s="144">
        <v>150</v>
      </c>
      <c r="S842" s="145" t="s">
        <v>161</v>
      </c>
      <c r="T842" s="146" t="s">
        <v>103</v>
      </c>
      <c r="U842" s="148" t="s">
        <v>162</v>
      </c>
      <c r="V842" s="179">
        <v>3</v>
      </c>
      <c r="W842" s="175" t="s">
        <v>105</v>
      </c>
      <c r="X842" s="148" t="s">
        <v>106</v>
      </c>
      <c r="Y842" s="148" t="s">
        <v>106</v>
      </c>
      <c r="Z842" s="148" t="s">
        <v>163</v>
      </c>
      <c r="AA842" s="148" t="s">
        <v>164</v>
      </c>
      <c r="AB842" s="148" t="s">
        <v>106</v>
      </c>
      <c r="AC842" s="422" t="s">
        <v>142</v>
      </c>
      <c r="AD842" s="423"/>
      <c r="AE842" s="433"/>
    </row>
    <row r="843" spans="1:31" ht="210" hidden="1">
      <c r="A843" s="188" t="s">
        <v>754</v>
      </c>
      <c r="B843" s="189" t="s">
        <v>92</v>
      </c>
      <c r="C843" s="190" t="s">
        <v>755</v>
      </c>
      <c r="D843" s="190" t="s">
        <v>756</v>
      </c>
      <c r="E843" s="190" t="s">
        <v>757</v>
      </c>
      <c r="F843" s="4" t="s">
        <v>96</v>
      </c>
      <c r="G843" s="191" t="s">
        <v>762</v>
      </c>
      <c r="H843" s="171" t="s">
        <v>166</v>
      </c>
      <c r="I843" s="171" t="s">
        <v>167</v>
      </c>
      <c r="J843" s="4" t="s">
        <v>100</v>
      </c>
      <c r="K843" s="4" t="s">
        <v>100</v>
      </c>
      <c r="L843" s="4" t="s">
        <v>168</v>
      </c>
      <c r="M843" s="195">
        <v>2</v>
      </c>
      <c r="N843" s="195">
        <v>3</v>
      </c>
      <c r="O843" s="196">
        <f>M843*N843</f>
        <v>6</v>
      </c>
      <c r="P843" s="196" t="str">
        <f>IF(OR(O843="",O843=0),"",IF(O843&lt;5,"B",IF(O843&lt;9,"M",IF(O843&lt;21,"A","MA"))))</f>
        <v>M</v>
      </c>
      <c r="Q843" s="195">
        <v>25</v>
      </c>
      <c r="R843" s="196">
        <f>O843*Q843</f>
        <v>150</v>
      </c>
      <c r="S843" s="101" t="str">
        <f>IF(R843="","",IF(AND(R843&gt;=600,R843&lt;=4000),"I",IF(AND(R843&gt;=150,R843&lt;=500),"II",IF(AND(R843&gt;=40,R843&lt;=120),"III",IF(OR(R843&lt;=20,R843&gt;=0),"IV")))))</f>
        <v>II</v>
      </c>
      <c r="T843" s="148" t="s">
        <v>103</v>
      </c>
      <c r="U843" s="4" t="s">
        <v>169</v>
      </c>
      <c r="V843" s="179">
        <v>3</v>
      </c>
      <c r="W843" s="175" t="s">
        <v>105</v>
      </c>
      <c r="X843" s="4" t="s">
        <v>106</v>
      </c>
      <c r="Y843" s="4" t="s">
        <v>106</v>
      </c>
      <c r="Z843" s="148" t="s">
        <v>170</v>
      </c>
      <c r="AA843" s="143" t="s">
        <v>171</v>
      </c>
      <c r="AB843" s="4" t="s">
        <v>172</v>
      </c>
      <c r="AC843" s="422" t="s">
        <v>142</v>
      </c>
      <c r="AD843" s="423"/>
      <c r="AE843" s="433"/>
    </row>
    <row r="844" spans="1:31" ht="210" hidden="1">
      <c r="A844" s="188" t="s">
        <v>754</v>
      </c>
      <c r="B844" s="189" t="s">
        <v>92</v>
      </c>
      <c r="C844" s="190" t="s">
        <v>755</v>
      </c>
      <c r="D844" s="190" t="s">
        <v>756</v>
      </c>
      <c r="E844" s="190" t="s">
        <v>757</v>
      </c>
      <c r="F844" s="156" t="s">
        <v>96</v>
      </c>
      <c r="G844" s="142" t="s">
        <v>419</v>
      </c>
      <c r="H844" s="142" t="s">
        <v>166</v>
      </c>
      <c r="I844" s="142" t="s">
        <v>167</v>
      </c>
      <c r="J844" s="143" t="s">
        <v>100</v>
      </c>
      <c r="K844" s="143" t="s">
        <v>420</v>
      </c>
      <c r="L844" s="4" t="s">
        <v>168</v>
      </c>
      <c r="M844" s="138">
        <v>2</v>
      </c>
      <c r="N844" s="138">
        <v>3</v>
      </c>
      <c r="O844" s="140">
        <v>6</v>
      </c>
      <c r="P844" s="140" t="s">
        <v>153</v>
      </c>
      <c r="Q844" s="138">
        <v>25</v>
      </c>
      <c r="R844" s="140">
        <v>150</v>
      </c>
      <c r="S844" s="159" t="s">
        <v>161</v>
      </c>
      <c r="T844" s="146" t="s">
        <v>103</v>
      </c>
      <c r="U844" s="143" t="s">
        <v>169</v>
      </c>
      <c r="V844" s="179">
        <v>3</v>
      </c>
      <c r="W844" s="175" t="s">
        <v>105</v>
      </c>
      <c r="X844" s="143" t="s">
        <v>106</v>
      </c>
      <c r="Y844" s="143" t="s">
        <v>106</v>
      </c>
      <c r="Z844" s="148" t="s">
        <v>106</v>
      </c>
      <c r="AA844" s="143" t="s">
        <v>106</v>
      </c>
      <c r="AB844" s="143" t="s">
        <v>342</v>
      </c>
      <c r="AC844" s="422" t="s">
        <v>142</v>
      </c>
      <c r="AD844" s="423"/>
      <c r="AE844" s="433"/>
    </row>
    <row r="845" spans="1:31" ht="210" hidden="1">
      <c r="A845" s="188" t="s">
        <v>754</v>
      </c>
      <c r="B845" s="189" t="s">
        <v>92</v>
      </c>
      <c r="C845" s="190" t="s">
        <v>755</v>
      </c>
      <c r="D845" s="190" t="s">
        <v>756</v>
      </c>
      <c r="E845" s="190" t="s">
        <v>757</v>
      </c>
      <c r="F845" s="4" t="s">
        <v>96</v>
      </c>
      <c r="G845" s="191" t="s">
        <v>173</v>
      </c>
      <c r="H845" s="171" t="s">
        <v>174</v>
      </c>
      <c r="I845" s="171" t="s">
        <v>175</v>
      </c>
      <c r="J845" s="4" t="s">
        <v>100</v>
      </c>
      <c r="K845" s="4" t="s">
        <v>100</v>
      </c>
      <c r="L845" s="4" t="s">
        <v>100</v>
      </c>
      <c r="M845" s="195">
        <v>2</v>
      </c>
      <c r="N845" s="195">
        <v>3</v>
      </c>
      <c r="O845" s="196">
        <f>M845*N845</f>
        <v>6</v>
      </c>
      <c r="P845" s="196" t="str">
        <f>IF(OR(O845="",O845=0),"",IF(O845&lt;5,"B",IF(O845&lt;9,"M",IF(O845&lt;21,"A","MA"))))</f>
        <v>M</v>
      </c>
      <c r="Q845" s="195">
        <v>25</v>
      </c>
      <c r="R845" s="196">
        <f>O845*Q845</f>
        <v>150</v>
      </c>
      <c r="S845" s="101" t="str">
        <f>IF(R845="","",IF(AND(R845&gt;=600,R845&lt;=4000),"I",IF(AND(R845&gt;=150,R845&lt;=500),"II",IF(AND(R845&gt;=40,R845&lt;=120),"III",IF(OR(R845&lt;=20,R845&gt;=0),"IV")))))</f>
        <v>II</v>
      </c>
      <c r="T845" s="148" t="s">
        <v>103</v>
      </c>
      <c r="U845" s="4" t="s">
        <v>176</v>
      </c>
      <c r="V845" s="179">
        <v>3</v>
      </c>
      <c r="W845" s="175" t="s">
        <v>105</v>
      </c>
      <c r="X845" s="4" t="s">
        <v>106</v>
      </c>
      <c r="Y845" s="4" t="s">
        <v>106</v>
      </c>
      <c r="Z845" s="148" t="s">
        <v>106</v>
      </c>
      <c r="AA845" s="171" t="s">
        <v>177</v>
      </c>
      <c r="AB845" s="4" t="s">
        <v>178</v>
      </c>
      <c r="AC845" s="422" t="s">
        <v>142</v>
      </c>
      <c r="AD845" s="423"/>
      <c r="AE845" s="433"/>
    </row>
    <row r="846" spans="1:31" ht="210" hidden="1" customHeight="1">
      <c r="A846" s="188" t="s">
        <v>754</v>
      </c>
      <c r="B846" s="189" t="s">
        <v>92</v>
      </c>
      <c r="C846" s="190" t="s">
        <v>755</v>
      </c>
      <c r="D846" s="190" t="s">
        <v>756</v>
      </c>
      <c r="E846" s="190" t="s">
        <v>757</v>
      </c>
      <c r="F846" s="156" t="s">
        <v>96</v>
      </c>
      <c r="G846" s="142" t="s">
        <v>179</v>
      </c>
      <c r="H846" s="142" t="s">
        <v>180</v>
      </c>
      <c r="I846" s="174" t="s">
        <v>181</v>
      </c>
      <c r="J846" s="176" t="s">
        <v>100</v>
      </c>
      <c r="K846" s="176" t="s">
        <v>100</v>
      </c>
      <c r="L846" s="174" t="s">
        <v>182</v>
      </c>
      <c r="M846" s="176">
        <v>2</v>
      </c>
      <c r="N846" s="176">
        <v>2</v>
      </c>
      <c r="O846" s="140">
        <v>4</v>
      </c>
      <c r="P846" s="144" t="s">
        <v>183</v>
      </c>
      <c r="Q846" s="176">
        <v>10</v>
      </c>
      <c r="R846" s="140">
        <v>40</v>
      </c>
      <c r="S846" s="145" t="s">
        <v>154</v>
      </c>
      <c r="T846" s="146" t="s">
        <v>139</v>
      </c>
      <c r="U846" s="163" t="s">
        <v>184</v>
      </c>
      <c r="V846" s="179">
        <v>3</v>
      </c>
      <c r="W846" s="175" t="s">
        <v>105</v>
      </c>
      <c r="X846" s="176" t="s">
        <v>106</v>
      </c>
      <c r="Y846" s="176" t="s">
        <v>106</v>
      </c>
      <c r="Z846" s="176" t="s">
        <v>106</v>
      </c>
      <c r="AA846" s="165" t="s">
        <v>185</v>
      </c>
      <c r="AB846" s="148" t="s">
        <v>108</v>
      </c>
      <c r="AC846" s="422" t="s">
        <v>186</v>
      </c>
      <c r="AD846" s="423"/>
      <c r="AE846" s="423"/>
    </row>
    <row r="847" spans="1:31" ht="210" hidden="1">
      <c r="A847" s="188" t="s">
        <v>754</v>
      </c>
      <c r="B847" s="189" t="s">
        <v>92</v>
      </c>
      <c r="C847" s="190" t="s">
        <v>755</v>
      </c>
      <c r="D847" s="190" t="s">
        <v>756</v>
      </c>
      <c r="E847" s="190" t="s">
        <v>757</v>
      </c>
      <c r="F847" s="156" t="s">
        <v>96</v>
      </c>
      <c r="G847" s="142" t="s">
        <v>748</v>
      </c>
      <c r="H847" s="142" t="s">
        <v>188</v>
      </c>
      <c r="I847" s="174" t="s">
        <v>189</v>
      </c>
      <c r="J847" s="176" t="s">
        <v>100</v>
      </c>
      <c r="K847" s="176" t="s">
        <v>100</v>
      </c>
      <c r="L847" s="175" t="s">
        <v>100</v>
      </c>
      <c r="M847" s="176">
        <v>2</v>
      </c>
      <c r="N847" s="176">
        <v>2</v>
      </c>
      <c r="O847" s="140">
        <v>4</v>
      </c>
      <c r="P847" s="144" t="s">
        <v>183</v>
      </c>
      <c r="Q847" s="176">
        <v>10</v>
      </c>
      <c r="R847" s="140">
        <v>40</v>
      </c>
      <c r="S847" s="145" t="s">
        <v>154</v>
      </c>
      <c r="T847" s="146" t="s">
        <v>139</v>
      </c>
      <c r="U847" s="163" t="s">
        <v>190</v>
      </c>
      <c r="V847" s="179">
        <v>3</v>
      </c>
      <c r="W847" s="175" t="s">
        <v>105</v>
      </c>
      <c r="X847" s="176" t="s">
        <v>106</v>
      </c>
      <c r="Y847" s="176" t="s">
        <v>106</v>
      </c>
      <c r="Z847" s="176" t="s">
        <v>106</v>
      </c>
      <c r="AA847" s="175" t="s">
        <v>191</v>
      </c>
      <c r="AB847" s="148" t="s">
        <v>108</v>
      </c>
      <c r="AC847" s="422" t="s">
        <v>186</v>
      </c>
      <c r="AD847" s="423"/>
      <c r="AE847" s="423"/>
    </row>
    <row r="848" spans="1:31" ht="210" hidden="1">
      <c r="A848" s="188" t="s">
        <v>754</v>
      </c>
      <c r="B848" s="189" t="s">
        <v>92</v>
      </c>
      <c r="C848" s="190" t="s">
        <v>755</v>
      </c>
      <c r="D848" s="190" t="s">
        <v>756</v>
      </c>
      <c r="E848" s="190" t="s">
        <v>757</v>
      </c>
      <c r="F848" s="6" t="s">
        <v>130</v>
      </c>
      <c r="G848" s="191" t="s">
        <v>422</v>
      </c>
      <c r="H848" s="171" t="s">
        <v>423</v>
      </c>
      <c r="I848" s="174" t="s">
        <v>424</v>
      </c>
      <c r="J848" s="176" t="s">
        <v>100</v>
      </c>
      <c r="K848" s="175" t="s">
        <v>425</v>
      </c>
      <c r="L848" s="175" t="s">
        <v>195</v>
      </c>
      <c r="M848" s="176">
        <v>2</v>
      </c>
      <c r="N848" s="176">
        <v>2</v>
      </c>
      <c r="O848" s="176">
        <v>4</v>
      </c>
      <c r="P848" s="144" t="str">
        <f t="shared" ref="P848:P851" si="394">IF(OR(O848="",O848=0),"",IF(O848&lt;5,"B",IF(O848&lt;9,"M",IF(O848&lt;21,"A","MA"))))</f>
        <v>B</v>
      </c>
      <c r="Q848" s="176">
        <v>10</v>
      </c>
      <c r="R848" s="176">
        <v>40</v>
      </c>
      <c r="S848" s="145" t="str">
        <f t="shared" ref="S848:S851" si="395">IF(R848="","",IF(AND(R848&gt;=600,R848&lt;=4000),"I",IF(AND(R848&gt;=150,R848&lt;=500),"II",IF(AND(R848&gt;=40,R848&lt;=120),"III",IF(OR(R848&lt;=20,R848&gt;=0),"IV")))))</f>
        <v>III</v>
      </c>
      <c r="T848" s="146" t="s">
        <v>139</v>
      </c>
      <c r="U848" s="163" t="s">
        <v>196</v>
      </c>
      <c r="V848" s="179">
        <v>3</v>
      </c>
      <c r="W848" s="175" t="s">
        <v>105</v>
      </c>
      <c r="X848" s="176" t="s">
        <v>106</v>
      </c>
      <c r="Y848" s="176" t="s">
        <v>106</v>
      </c>
      <c r="Z848" s="176" t="s">
        <v>106</v>
      </c>
      <c r="AA848" s="174" t="s">
        <v>426</v>
      </c>
      <c r="AB848" s="177" t="s">
        <v>108</v>
      </c>
      <c r="AC848" s="422" t="s">
        <v>186</v>
      </c>
      <c r="AD848" s="423"/>
      <c r="AE848" s="423"/>
    </row>
    <row r="849" spans="1:31" ht="210" hidden="1">
      <c r="A849" s="188" t="s">
        <v>754</v>
      </c>
      <c r="B849" s="189" t="s">
        <v>92</v>
      </c>
      <c r="C849" s="190" t="s">
        <v>755</v>
      </c>
      <c r="D849" s="190" t="s">
        <v>756</v>
      </c>
      <c r="E849" s="190" t="s">
        <v>757</v>
      </c>
      <c r="F849" s="4" t="s">
        <v>130</v>
      </c>
      <c r="G849" s="191" t="s">
        <v>192</v>
      </c>
      <c r="H849" s="172" t="s">
        <v>193</v>
      </c>
      <c r="I849" s="174" t="s">
        <v>194</v>
      </c>
      <c r="J849" s="176" t="s">
        <v>100</v>
      </c>
      <c r="K849" s="175" t="s">
        <v>100</v>
      </c>
      <c r="L849" s="175" t="s">
        <v>195</v>
      </c>
      <c r="M849" s="176">
        <v>2</v>
      </c>
      <c r="N849" s="176">
        <v>2</v>
      </c>
      <c r="O849" s="176">
        <v>4</v>
      </c>
      <c r="P849" s="192" t="str">
        <f t="shared" si="394"/>
        <v>B</v>
      </c>
      <c r="Q849" s="176">
        <v>10</v>
      </c>
      <c r="R849" s="176">
        <v>40</v>
      </c>
      <c r="S849" s="145" t="str">
        <f t="shared" si="395"/>
        <v>III</v>
      </c>
      <c r="T849" s="148" t="s">
        <v>139</v>
      </c>
      <c r="U849" s="162" t="s">
        <v>196</v>
      </c>
      <c r="V849" s="179">
        <v>3</v>
      </c>
      <c r="W849" s="175" t="s">
        <v>105</v>
      </c>
      <c r="X849" s="176" t="s">
        <v>106</v>
      </c>
      <c r="Y849" s="176" t="s">
        <v>106</v>
      </c>
      <c r="Z849" s="176" t="s">
        <v>106</v>
      </c>
      <c r="AA849" s="174" t="s">
        <v>197</v>
      </c>
      <c r="AB849" s="175" t="s">
        <v>198</v>
      </c>
      <c r="AC849" s="422" t="s">
        <v>186</v>
      </c>
      <c r="AD849" s="423"/>
      <c r="AE849" s="423"/>
    </row>
    <row r="850" spans="1:31" ht="210" hidden="1">
      <c r="A850" s="188" t="s">
        <v>754</v>
      </c>
      <c r="B850" s="189" t="s">
        <v>92</v>
      </c>
      <c r="C850" s="190" t="s">
        <v>755</v>
      </c>
      <c r="D850" s="190" t="s">
        <v>756</v>
      </c>
      <c r="E850" s="190" t="s">
        <v>757</v>
      </c>
      <c r="F850" s="4" t="s">
        <v>96</v>
      </c>
      <c r="G850" s="191" t="s">
        <v>428</v>
      </c>
      <c r="H850" s="171" t="s">
        <v>200</v>
      </c>
      <c r="I850" s="174" t="s">
        <v>194</v>
      </c>
      <c r="J850" s="176" t="s">
        <v>100</v>
      </c>
      <c r="K850" s="175" t="s">
        <v>100</v>
      </c>
      <c r="L850" s="175" t="s">
        <v>195</v>
      </c>
      <c r="M850" s="176">
        <v>2</v>
      </c>
      <c r="N850" s="176">
        <v>2</v>
      </c>
      <c r="O850" s="176">
        <v>4</v>
      </c>
      <c r="P850" s="192" t="str">
        <f t="shared" si="394"/>
        <v>B</v>
      </c>
      <c r="Q850" s="176">
        <v>10</v>
      </c>
      <c r="R850" s="176">
        <v>40</v>
      </c>
      <c r="S850" s="145" t="str">
        <f t="shared" si="395"/>
        <v>III</v>
      </c>
      <c r="T850" s="148" t="s">
        <v>139</v>
      </c>
      <c r="U850" s="162" t="s">
        <v>196</v>
      </c>
      <c r="V850" s="179">
        <v>3</v>
      </c>
      <c r="W850" s="175" t="s">
        <v>105</v>
      </c>
      <c r="X850" s="176" t="s">
        <v>106</v>
      </c>
      <c r="Y850" s="176" t="s">
        <v>106</v>
      </c>
      <c r="Z850" s="176" t="s">
        <v>106</v>
      </c>
      <c r="AA850" s="174" t="s">
        <v>197</v>
      </c>
      <c r="AB850" s="177" t="s">
        <v>198</v>
      </c>
      <c r="AC850" s="422" t="s">
        <v>186</v>
      </c>
      <c r="AD850" s="423"/>
      <c r="AE850" s="423"/>
    </row>
    <row r="851" spans="1:31" ht="409.5" hidden="1">
      <c r="A851" s="188" t="s">
        <v>754</v>
      </c>
      <c r="B851" s="189" t="s">
        <v>92</v>
      </c>
      <c r="C851" s="190" t="s">
        <v>755</v>
      </c>
      <c r="D851" s="190" t="s">
        <v>756</v>
      </c>
      <c r="E851" s="190" t="s">
        <v>757</v>
      </c>
      <c r="F851" s="4" t="s">
        <v>96</v>
      </c>
      <c r="G851" s="191" t="s">
        <v>763</v>
      </c>
      <c r="H851" s="158" t="s">
        <v>202</v>
      </c>
      <c r="I851" s="158" t="s">
        <v>203</v>
      </c>
      <c r="J851" s="148" t="s">
        <v>100</v>
      </c>
      <c r="K851" s="148" t="s">
        <v>204</v>
      </c>
      <c r="L851" s="148" t="s">
        <v>205</v>
      </c>
      <c r="M851" s="193">
        <v>2</v>
      </c>
      <c r="N851" s="193">
        <v>3</v>
      </c>
      <c r="O851" s="196">
        <f t="shared" ref="O851" si="396">M851*N851</f>
        <v>6</v>
      </c>
      <c r="P851" s="192" t="str">
        <f t="shared" si="394"/>
        <v>M</v>
      </c>
      <c r="Q851" s="193">
        <v>25</v>
      </c>
      <c r="R851" s="196">
        <f t="shared" ref="R851" si="397">O851*Q851</f>
        <v>150</v>
      </c>
      <c r="S851" s="145" t="str">
        <f t="shared" si="395"/>
        <v>II</v>
      </c>
      <c r="T851" s="148" t="s">
        <v>103</v>
      </c>
      <c r="U851" s="148" t="s">
        <v>206</v>
      </c>
      <c r="V851" s="179">
        <v>3</v>
      </c>
      <c r="W851" s="175" t="s">
        <v>105</v>
      </c>
      <c r="X851" s="148" t="s">
        <v>106</v>
      </c>
      <c r="Y851" s="148" t="s">
        <v>106</v>
      </c>
      <c r="Z851" s="148" t="s">
        <v>106</v>
      </c>
      <c r="AA851" s="158" t="s">
        <v>207</v>
      </c>
      <c r="AB851" s="148" t="s">
        <v>106</v>
      </c>
      <c r="AC851" s="422" t="s">
        <v>208</v>
      </c>
      <c r="AD851" s="423"/>
      <c r="AE851" s="423"/>
    </row>
    <row r="852" spans="1:31" ht="409.5" hidden="1">
      <c r="A852" s="188" t="s">
        <v>754</v>
      </c>
      <c r="B852" s="189" t="s">
        <v>92</v>
      </c>
      <c r="C852" s="190" t="s">
        <v>755</v>
      </c>
      <c r="D852" s="190" t="s">
        <v>756</v>
      </c>
      <c r="E852" s="190" t="s">
        <v>757</v>
      </c>
      <c r="F852" s="156" t="s">
        <v>96</v>
      </c>
      <c r="G852" s="161" t="s">
        <v>764</v>
      </c>
      <c r="H852" s="158" t="s">
        <v>202</v>
      </c>
      <c r="I852" s="158" t="s">
        <v>203</v>
      </c>
      <c r="J852" s="148" t="s">
        <v>100</v>
      </c>
      <c r="K852" s="148" t="s">
        <v>204</v>
      </c>
      <c r="L852" s="148" t="s">
        <v>205</v>
      </c>
      <c r="M852" s="147">
        <v>2</v>
      </c>
      <c r="N852" s="147">
        <v>3</v>
      </c>
      <c r="O852" s="140">
        <v>6</v>
      </c>
      <c r="P852" s="144" t="s">
        <v>153</v>
      </c>
      <c r="Q852" s="147">
        <v>25</v>
      </c>
      <c r="R852" s="140">
        <v>150</v>
      </c>
      <c r="S852" s="145" t="s">
        <v>161</v>
      </c>
      <c r="T852" s="146" t="s">
        <v>103</v>
      </c>
      <c r="U852" s="148" t="s">
        <v>206</v>
      </c>
      <c r="V852" s="179">
        <v>3</v>
      </c>
      <c r="W852" s="175" t="s">
        <v>105</v>
      </c>
      <c r="X852" s="148" t="s">
        <v>106</v>
      </c>
      <c r="Y852" s="148" t="s">
        <v>106</v>
      </c>
      <c r="Z852" s="148" t="s">
        <v>106</v>
      </c>
      <c r="AA852" s="148" t="s">
        <v>210</v>
      </c>
      <c r="AB852" s="148" t="s">
        <v>106</v>
      </c>
      <c r="AC852" s="422" t="s">
        <v>208</v>
      </c>
      <c r="AD852" s="423"/>
      <c r="AE852" s="423"/>
    </row>
    <row r="853" spans="1:31" ht="409.5" hidden="1">
      <c r="A853" s="188" t="s">
        <v>754</v>
      </c>
      <c r="B853" s="189" t="s">
        <v>92</v>
      </c>
      <c r="C853" s="190" t="s">
        <v>755</v>
      </c>
      <c r="D853" s="190" t="s">
        <v>756</v>
      </c>
      <c r="E853" s="190" t="s">
        <v>757</v>
      </c>
      <c r="F853" s="156" t="s">
        <v>96</v>
      </c>
      <c r="G853" s="142" t="s">
        <v>765</v>
      </c>
      <c r="H853" s="158" t="s">
        <v>212</v>
      </c>
      <c r="I853" s="158" t="s">
        <v>213</v>
      </c>
      <c r="J853" s="148" t="s">
        <v>100</v>
      </c>
      <c r="K853" s="148" t="s">
        <v>214</v>
      </c>
      <c r="L853" s="148" t="s">
        <v>205</v>
      </c>
      <c r="M853" s="147">
        <v>2</v>
      </c>
      <c r="N853" s="147">
        <v>3</v>
      </c>
      <c r="O853" s="144">
        <v>6</v>
      </c>
      <c r="P853" s="144" t="s">
        <v>153</v>
      </c>
      <c r="Q853" s="147">
        <v>25</v>
      </c>
      <c r="R853" s="140">
        <v>150</v>
      </c>
      <c r="S853" s="145" t="s">
        <v>161</v>
      </c>
      <c r="T853" s="146" t="s">
        <v>103</v>
      </c>
      <c r="U853" s="148" t="s">
        <v>206</v>
      </c>
      <c r="V853" s="179">
        <v>3</v>
      </c>
      <c r="W853" s="175" t="s">
        <v>105</v>
      </c>
      <c r="X853" s="148" t="s">
        <v>106</v>
      </c>
      <c r="Y853" s="148" t="s">
        <v>106</v>
      </c>
      <c r="Z853" s="148" t="s">
        <v>106</v>
      </c>
      <c r="AA853" s="148" t="s">
        <v>215</v>
      </c>
      <c r="AB853" s="148" t="s">
        <v>106</v>
      </c>
      <c r="AC853" s="422" t="s">
        <v>208</v>
      </c>
      <c r="AD853" s="423"/>
      <c r="AE853" s="423"/>
    </row>
    <row r="854" spans="1:31" ht="409.5" hidden="1">
      <c r="A854" s="188" t="s">
        <v>754</v>
      </c>
      <c r="B854" s="189" t="s">
        <v>92</v>
      </c>
      <c r="C854" s="190" t="s">
        <v>755</v>
      </c>
      <c r="D854" s="190" t="s">
        <v>756</v>
      </c>
      <c r="E854" s="190" t="s">
        <v>757</v>
      </c>
      <c r="F854" s="4" t="s">
        <v>96</v>
      </c>
      <c r="G854" s="191" t="s">
        <v>766</v>
      </c>
      <c r="H854" s="158" t="s">
        <v>217</v>
      </c>
      <c r="I854" s="158" t="s">
        <v>218</v>
      </c>
      <c r="J854" s="148" t="s">
        <v>100</v>
      </c>
      <c r="K854" s="148" t="s">
        <v>204</v>
      </c>
      <c r="L854" s="148" t="s">
        <v>219</v>
      </c>
      <c r="M854" s="193">
        <v>2</v>
      </c>
      <c r="N854" s="193">
        <v>3</v>
      </c>
      <c r="O854" s="192">
        <f t="shared" ref="O854" si="398">M854*N854</f>
        <v>6</v>
      </c>
      <c r="P854" s="192" t="str">
        <f t="shared" ref="P854" si="399">IF(OR(O854="",O854=0),"",IF(O854&lt;5,"B",IF(O854&lt;9,"M",IF(O854&lt;21,"A","MA"))))</f>
        <v>M</v>
      </c>
      <c r="Q854" s="193">
        <v>25</v>
      </c>
      <c r="R854" s="196">
        <f t="shared" ref="R854" si="400">O854*Q854</f>
        <v>150</v>
      </c>
      <c r="S854" s="145" t="str">
        <f t="shared" ref="S854" si="401">IF(R854="","",IF(AND(R854&gt;=600,R854&lt;=4000),"I",IF(AND(R854&gt;=150,R854&lt;=500),"II",IF(AND(R854&gt;=40,R854&lt;=120),"III",IF(OR(R854&lt;=20,R854&gt;=0),"IV")))))</f>
        <v>II</v>
      </c>
      <c r="T854" s="148" t="s">
        <v>103</v>
      </c>
      <c r="U854" s="148" t="s">
        <v>206</v>
      </c>
      <c r="V854" s="179">
        <v>3</v>
      </c>
      <c r="W854" s="175" t="s">
        <v>105</v>
      </c>
      <c r="X854" s="148" t="s">
        <v>106</v>
      </c>
      <c r="Y854" s="148" t="s">
        <v>106</v>
      </c>
      <c r="Z854" s="146" t="s">
        <v>106</v>
      </c>
      <c r="AA854" s="158" t="s">
        <v>220</v>
      </c>
      <c r="AB854" s="148" t="s">
        <v>106</v>
      </c>
      <c r="AC854" s="422" t="s">
        <v>208</v>
      </c>
      <c r="AD854" s="423"/>
      <c r="AE854" s="423"/>
    </row>
    <row r="855" spans="1:31" ht="210" hidden="1">
      <c r="A855" s="188" t="s">
        <v>754</v>
      </c>
      <c r="B855" s="189" t="s">
        <v>92</v>
      </c>
      <c r="C855" s="190" t="s">
        <v>755</v>
      </c>
      <c r="D855" s="190" t="s">
        <v>756</v>
      </c>
      <c r="E855" s="190" t="s">
        <v>757</v>
      </c>
      <c r="F855" s="156" t="s">
        <v>96</v>
      </c>
      <c r="G855" s="142" t="s">
        <v>767</v>
      </c>
      <c r="H855" s="158" t="s">
        <v>222</v>
      </c>
      <c r="I855" s="158" t="s">
        <v>223</v>
      </c>
      <c r="J855" s="148" t="s">
        <v>100</v>
      </c>
      <c r="K855" s="148" t="s">
        <v>204</v>
      </c>
      <c r="L855" s="148" t="s">
        <v>219</v>
      </c>
      <c r="M855" s="147">
        <v>2</v>
      </c>
      <c r="N855" s="147">
        <v>3</v>
      </c>
      <c r="O855" s="144">
        <v>6</v>
      </c>
      <c r="P855" s="144" t="s">
        <v>153</v>
      </c>
      <c r="Q855" s="147">
        <v>25</v>
      </c>
      <c r="R855" s="140">
        <v>150</v>
      </c>
      <c r="S855" s="145" t="s">
        <v>161</v>
      </c>
      <c r="T855" s="146" t="s">
        <v>103</v>
      </c>
      <c r="U855" s="148" t="s">
        <v>224</v>
      </c>
      <c r="V855" s="179">
        <v>3</v>
      </c>
      <c r="W855" s="175" t="s">
        <v>105</v>
      </c>
      <c r="X855" s="148" t="s">
        <v>106</v>
      </c>
      <c r="Y855" s="148" t="s">
        <v>106</v>
      </c>
      <c r="Z855" s="148" t="s">
        <v>106</v>
      </c>
      <c r="AA855" s="148" t="s">
        <v>225</v>
      </c>
      <c r="AB855" s="148" t="s">
        <v>106</v>
      </c>
      <c r="AC855" s="422" t="s">
        <v>208</v>
      </c>
      <c r="AD855" s="423"/>
      <c r="AE855" s="423"/>
    </row>
    <row r="856" spans="1:31" ht="210" hidden="1">
      <c r="A856" s="188" t="s">
        <v>754</v>
      </c>
      <c r="B856" s="189" t="s">
        <v>92</v>
      </c>
      <c r="C856" s="190" t="s">
        <v>755</v>
      </c>
      <c r="D856" s="190" t="s">
        <v>756</v>
      </c>
      <c r="E856" s="190" t="s">
        <v>757</v>
      </c>
      <c r="F856" s="156"/>
      <c r="G856" s="142" t="s">
        <v>768</v>
      </c>
      <c r="H856" s="158" t="s">
        <v>227</v>
      </c>
      <c r="I856" s="173" t="s">
        <v>228</v>
      </c>
      <c r="J856" s="166" t="s">
        <v>100</v>
      </c>
      <c r="K856" s="177" t="s">
        <v>229</v>
      </c>
      <c r="L856" s="167" t="s">
        <v>230</v>
      </c>
      <c r="M856" s="168">
        <v>2</v>
      </c>
      <c r="N856" s="168">
        <v>3</v>
      </c>
      <c r="O856" s="168">
        <f t="shared" ref="O856:O857" si="402">M856*N856</f>
        <v>6</v>
      </c>
      <c r="P856" s="144" t="str">
        <f t="shared" ref="P856:P857" si="403">IF(OR(O856="",O856=0),"",IF(O856&lt;5,"B",IF(O856&lt;9,"M",IF(O856&lt;21,"A","MA"))))</f>
        <v>M</v>
      </c>
      <c r="Q856" s="168">
        <v>10</v>
      </c>
      <c r="R856" s="168">
        <f t="shared" ref="R856:R864" si="404">O856*Q856</f>
        <v>60</v>
      </c>
      <c r="S856" s="145" t="str">
        <f t="shared" ref="S856:S859" si="405">IF(R856="","",IF(AND(R856&gt;=600,R856&lt;=4000),"I",IF(AND(R856&gt;=150,R856&lt;=500),"II",IF(AND(R856&gt;=40,R856&lt;=120),"III",IF(OR(R856&lt;=20,R856&gt;=0),"IV")))))</f>
        <v>III</v>
      </c>
      <c r="T856" s="175" t="s">
        <v>231</v>
      </c>
      <c r="U856" s="164" t="s">
        <v>232</v>
      </c>
      <c r="V856" s="179">
        <v>3</v>
      </c>
      <c r="W856" s="177" t="s">
        <v>105</v>
      </c>
      <c r="X856" s="179" t="s">
        <v>106</v>
      </c>
      <c r="Y856" s="179" t="s">
        <v>106</v>
      </c>
      <c r="Z856" s="179" t="s">
        <v>106</v>
      </c>
      <c r="AA856" s="177" t="s">
        <v>233</v>
      </c>
      <c r="AB856" s="179" t="s">
        <v>106</v>
      </c>
      <c r="AC856" s="422" t="s">
        <v>208</v>
      </c>
      <c r="AD856" s="423"/>
      <c r="AE856" s="423"/>
    </row>
    <row r="857" spans="1:31" ht="281.25" hidden="1" customHeight="1">
      <c r="A857" s="188" t="s">
        <v>754</v>
      </c>
      <c r="B857" s="189" t="s">
        <v>92</v>
      </c>
      <c r="C857" s="190" t="s">
        <v>755</v>
      </c>
      <c r="D857" s="190" t="s">
        <v>756</v>
      </c>
      <c r="E857" s="190" t="s">
        <v>757</v>
      </c>
      <c r="F857" s="4" t="s">
        <v>130</v>
      </c>
      <c r="G857" s="191" t="s">
        <v>234</v>
      </c>
      <c r="H857" s="158" t="s">
        <v>227</v>
      </c>
      <c r="I857" s="158" t="s">
        <v>218</v>
      </c>
      <c r="J857" s="148" t="s">
        <v>100</v>
      </c>
      <c r="K857" s="148" t="s">
        <v>204</v>
      </c>
      <c r="L857" s="148" t="s">
        <v>219</v>
      </c>
      <c r="M857" s="193">
        <v>2</v>
      </c>
      <c r="N857" s="193">
        <v>3</v>
      </c>
      <c r="O857" s="192">
        <f t="shared" si="402"/>
        <v>6</v>
      </c>
      <c r="P857" s="192" t="str">
        <f t="shared" si="403"/>
        <v>M</v>
      </c>
      <c r="Q857" s="193">
        <v>25</v>
      </c>
      <c r="R857" s="196">
        <f t="shared" si="404"/>
        <v>150</v>
      </c>
      <c r="S857" s="145" t="str">
        <f t="shared" si="405"/>
        <v>II</v>
      </c>
      <c r="T857" s="148" t="s">
        <v>103</v>
      </c>
      <c r="U857" s="148" t="s">
        <v>206</v>
      </c>
      <c r="V857" s="179">
        <v>3</v>
      </c>
      <c r="W857" s="175" t="s">
        <v>105</v>
      </c>
      <c r="X857" s="148" t="s">
        <v>106</v>
      </c>
      <c r="Y857" s="148" t="s">
        <v>106</v>
      </c>
      <c r="Z857" s="148" t="s">
        <v>106</v>
      </c>
      <c r="AA857" s="158" t="s">
        <v>235</v>
      </c>
      <c r="AB857" s="148" t="s">
        <v>106</v>
      </c>
      <c r="AC857" s="422" t="s">
        <v>208</v>
      </c>
      <c r="AD857" s="423"/>
      <c r="AE857" s="423"/>
    </row>
    <row r="858" spans="1:31" ht="409.5" hidden="1">
      <c r="A858" s="188" t="s">
        <v>754</v>
      </c>
      <c r="B858" s="189" t="s">
        <v>92</v>
      </c>
      <c r="C858" s="190" t="s">
        <v>755</v>
      </c>
      <c r="D858" s="190" t="s">
        <v>756</v>
      </c>
      <c r="E858" s="190" t="s">
        <v>757</v>
      </c>
      <c r="F858" s="198" t="s">
        <v>96</v>
      </c>
      <c r="G858" s="199" t="s">
        <v>769</v>
      </c>
      <c r="H858" s="200" t="s">
        <v>237</v>
      </c>
      <c r="I858" s="173" t="s">
        <v>238</v>
      </c>
      <c r="J858" s="179" t="s">
        <v>100</v>
      </c>
      <c r="K858" s="177" t="s">
        <v>239</v>
      </c>
      <c r="L858" s="177" t="s">
        <v>240</v>
      </c>
      <c r="M858" s="201">
        <v>2</v>
      </c>
      <c r="N858" s="201">
        <v>3</v>
      </c>
      <c r="O858" s="202">
        <f>M858*N858</f>
        <v>6</v>
      </c>
      <c r="P858" s="202" t="str">
        <f>IF(OR(O858="",O858=0),"",IF(O858&lt;5,"B",IF(O858&lt;9,"M",IF(O858&lt;21,"A","MA"))))</f>
        <v>M</v>
      </c>
      <c r="Q858" s="201">
        <v>25</v>
      </c>
      <c r="R858" s="203">
        <f t="shared" si="404"/>
        <v>150</v>
      </c>
      <c r="S858" s="204" t="str">
        <f t="shared" si="405"/>
        <v>II</v>
      </c>
      <c r="T858" s="205" t="s">
        <v>103</v>
      </c>
      <c r="U858" s="164" t="s">
        <v>241</v>
      </c>
      <c r="V858" s="179">
        <v>3</v>
      </c>
      <c r="W858" s="177" t="s">
        <v>105</v>
      </c>
      <c r="X858" s="206" t="s">
        <v>106</v>
      </c>
      <c r="Y858" s="206" t="s">
        <v>106</v>
      </c>
      <c r="Z858" s="206" t="s">
        <v>242</v>
      </c>
      <c r="AA858" s="154" t="s">
        <v>243</v>
      </c>
      <c r="AB858" s="206" t="s">
        <v>244</v>
      </c>
      <c r="AC858" s="429" t="s">
        <v>245</v>
      </c>
      <c r="AD858" s="429"/>
      <c r="AE858" s="437"/>
    </row>
    <row r="859" spans="1:31" ht="188.25" hidden="1" customHeight="1">
      <c r="A859" s="188" t="s">
        <v>754</v>
      </c>
      <c r="B859" s="189" t="s">
        <v>92</v>
      </c>
      <c r="C859" s="190" t="s">
        <v>755</v>
      </c>
      <c r="D859" s="190" t="s">
        <v>756</v>
      </c>
      <c r="E859" s="190" t="s">
        <v>757</v>
      </c>
      <c r="F859" s="6" t="s">
        <v>96</v>
      </c>
      <c r="G859" s="142" t="s">
        <v>608</v>
      </c>
      <c r="H859" s="158" t="s">
        <v>247</v>
      </c>
      <c r="I859" s="158" t="s">
        <v>248</v>
      </c>
      <c r="J859" s="148" t="s">
        <v>100</v>
      </c>
      <c r="K859" s="175" t="s">
        <v>100</v>
      </c>
      <c r="L859" s="175" t="s">
        <v>249</v>
      </c>
      <c r="M859" s="147">
        <v>6</v>
      </c>
      <c r="N859" s="147">
        <v>3</v>
      </c>
      <c r="O859" s="144">
        <f>M859*N859</f>
        <v>18</v>
      </c>
      <c r="P859" s="144" t="str">
        <f>IF(OR(O859="",O859=0),"",IF(O859&lt;5,"B",IF(O859&lt;9,"M",IF(O859&lt;21,"A","MA"))))</f>
        <v>A</v>
      </c>
      <c r="Q859" s="147">
        <v>25</v>
      </c>
      <c r="R859" s="100">
        <f t="shared" si="404"/>
        <v>450</v>
      </c>
      <c r="S859" s="145" t="str">
        <f t="shared" si="405"/>
        <v>II</v>
      </c>
      <c r="T859" s="146" t="s">
        <v>103</v>
      </c>
      <c r="U859" s="148" t="s">
        <v>241</v>
      </c>
      <c r="V859" s="179">
        <v>3</v>
      </c>
      <c r="W859" s="175" t="s">
        <v>105</v>
      </c>
      <c r="X859" s="148" t="s">
        <v>106</v>
      </c>
      <c r="Y859" s="148" t="s">
        <v>106</v>
      </c>
      <c r="Z859" s="148" t="s">
        <v>106</v>
      </c>
      <c r="AA859" s="158" t="s">
        <v>250</v>
      </c>
      <c r="AB859" s="148" t="s">
        <v>106</v>
      </c>
      <c r="AC859" s="429" t="s">
        <v>245</v>
      </c>
      <c r="AD859" s="429"/>
      <c r="AE859" s="437"/>
    </row>
    <row r="860" spans="1:31" ht="210" hidden="1">
      <c r="A860" s="188" t="s">
        <v>754</v>
      </c>
      <c r="B860" s="189" t="s">
        <v>92</v>
      </c>
      <c r="C860" s="190" t="s">
        <v>755</v>
      </c>
      <c r="D860" s="190" t="s">
        <v>756</v>
      </c>
      <c r="E860" s="190" t="s">
        <v>757</v>
      </c>
      <c r="F860" s="6" t="s">
        <v>96</v>
      </c>
      <c r="G860" s="199" t="s">
        <v>251</v>
      </c>
      <c r="H860" s="207" t="s">
        <v>252</v>
      </c>
      <c r="I860" s="207" t="s">
        <v>253</v>
      </c>
      <c r="J860" s="208" t="s">
        <v>100</v>
      </c>
      <c r="K860" s="208" t="s">
        <v>100</v>
      </c>
      <c r="L860" s="208" t="s">
        <v>100</v>
      </c>
      <c r="M860" s="209">
        <v>2</v>
      </c>
      <c r="N860" s="209">
        <v>3</v>
      </c>
      <c r="O860" s="209">
        <v>6</v>
      </c>
      <c r="P860" s="202" t="str">
        <f t="shared" ref="P860:P864" si="406">IF(OR(O860="",O860=0),"",IF(O860&lt;5,"B",IF(O860&lt;9,"M",IF(O860&lt;21,"A","MA"))))</f>
        <v>M</v>
      </c>
      <c r="Q860" s="209">
        <v>10</v>
      </c>
      <c r="R860" s="210">
        <f t="shared" si="404"/>
        <v>60</v>
      </c>
      <c r="S860" s="211" t="s">
        <v>154</v>
      </c>
      <c r="T860" s="212" t="s">
        <v>139</v>
      </c>
      <c r="U860" s="212" t="s">
        <v>254</v>
      </c>
      <c r="V860" s="179">
        <v>3</v>
      </c>
      <c r="W860" s="177" t="s">
        <v>105</v>
      </c>
      <c r="X860" s="208" t="s">
        <v>106</v>
      </c>
      <c r="Y860" s="208" t="s">
        <v>106</v>
      </c>
      <c r="Z860" s="208" t="s">
        <v>106</v>
      </c>
      <c r="AA860" s="207" t="s">
        <v>255</v>
      </c>
      <c r="AB860" s="206" t="s">
        <v>244</v>
      </c>
      <c r="AC860" s="430" t="s">
        <v>256</v>
      </c>
      <c r="AD860" s="430"/>
      <c r="AE860" s="438"/>
    </row>
    <row r="861" spans="1:31" ht="210" hidden="1">
      <c r="A861" s="188" t="s">
        <v>754</v>
      </c>
      <c r="B861" s="189" t="s">
        <v>92</v>
      </c>
      <c r="C861" s="190" t="s">
        <v>755</v>
      </c>
      <c r="D861" s="190" t="s">
        <v>756</v>
      </c>
      <c r="E861" s="190" t="s">
        <v>757</v>
      </c>
      <c r="F861" s="6" t="s">
        <v>130</v>
      </c>
      <c r="G861" s="191" t="s">
        <v>490</v>
      </c>
      <c r="H861" s="158" t="s">
        <v>258</v>
      </c>
      <c r="I861" s="158" t="s">
        <v>259</v>
      </c>
      <c r="J861" s="148" t="s">
        <v>100</v>
      </c>
      <c r="K861" s="175" t="s">
        <v>260</v>
      </c>
      <c r="L861" s="175" t="s">
        <v>261</v>
      </c>
      <c r="M861" s="147">
        <v>6</v>
      </c>
      <c r="N861" s="147">
        <v>1</v>
      </c>
      <c r="O861" s="144">
        <f t="shared" ref="O861:O864" si="407">M861*N861</f>
        <v>6</v>
      </c>
      <c r="P861" s="144" t="str">
        <f t="shared" si="406"/>
        <v>M</v>
      </c>
      <c r="Q861" s="147">
        <v>10</v>
      </c>
      <c r="R861" s="150">
        <f t="shared" si="404"/>
        <v>60</v>
      </c>
      <c r="S861" s="145" t="str">
        <f t="shared" ref="S861:S864" si="408">IF(R861="","",IF(AND(R861&gt;=600,R861&lt;=4000),"I",IF(AND(R861&gt;=150,R861&lt;=500),"II",IF(AND(R861&gt;=40,R861&lt;=120),"III",IF(OR(R861&lt;=20,R861&gt;=0),"IV")))))</f>
        <v>III</v>
      </c>
      <c r="T861" s="146" t="s">
        <v>139</v>
      </c>
      <c r="U861" s="175" t="s">
        <v>262</v>
      </c>
      <c r="V861" s="179">
        <v>3</v>
      </c>
      <c r="W861" s="175" t="s">
        <v>105</v>
      </c>
      <c r="X861" s="148" t="s">
        <v>106</v>
      </c>
      <c r="Y861" s="148" t="s">
        <v>106</v>
      </c>
      <c r="Z861" s="175" t="s">
        <v>106</v>
      </c>
      <c r="AA861" s="174" t="s">
        <v>263</v>
      </c>
      <c r="AB861" s="176" t="s">
        <v>106</v>
      </c>
      <c r="AC861" s="431" t="s">
        <v>256</v>
      </c>
      <c r="AD861" s="431"/>
      <c r="AE861" s="439"/>
    </row>
    <row r="862" spans="1:31" ht="210" hidden="1">
      <c r="A862" s="188" t="s">
        <v>754</v>
      </c>
      <c r="B862" s="189" t="s">
        <v>92</v>
      </c>
      <c r="C862" s="190" t="s">
        <v>755</v>
      </c>
      <c r="D862" s="190" t="s">
        <v>756</v>
      </c>
      <c r="E862" s="190" t="s">
        <v>757</v>
      </c>
      <c r="F862" s="6" t="s">
        <v>130</v>
      </c>
      <c r="G862" s="142" t="s">
        <v>264</v>
      </c>
      <c r="H862" s="158" t="s">
        <v>265</v>
      </c>
      <c r="I862" s="158" t="s">
        <v>266</v>
      </c>
      <c r="J862" s="148" t="s">
        <v>100</v>
      </c>
      <c r="K862" s="175" t="s">
        <v>100</v>
      </c>
      <c r="L862" s="175" t="s">
        <v>261</v>
      </c>
      <c r="M862" s="147">
        <v>6</v>
      </c>
      <c r="N862" s="147">
        <v>1</v>
      </c>
      <c r="O862" s="144">
        <f t="shared" si="407"/>
        <v>6</v>
      </c>
      <c r="P862" s="144" t="str">
        <f t="shared" si="406"/>
        <v>M</v>
      </c>
      <c r="Q862" s="147">
        <v>10</v>
      </c>
      <c r="R862" s="150">
        <f t="shared" si="404"/>
        <v>60</v>
      </c>
      <c r="S862" s="145" t="str">
        <f t="shared" si="408"/>
        <v>III</v>
      </c>
      <c r="T862" s="146" t="s">
        <v>139</v>
      </c>
      <c r="U862" s="175" t="s">
        <v>262</v>
      </c>
      <c r="V862" s="179">
        <v>3</v>
      </c>
      <c r="W862" s="175" t="s">
        <v>105</v>
      </c>
      <c r="X862" s="148" t="s">
        <v>106</v>
      </c>
      <c r="Y862" s="148" t="s">
        <v>106</v>
      </c>
      <c r="Z862" s="175" t="s">
        <v>106</v>
      </c>
      <c r="AA862" s="174" t="s">
        <v>267</v>
      </c>
      <c r="AB862" s="176" t="s">
        <v>106</v>
      </c>
      <c r="AC862" s="431" t="s">
        <v>256</v>
      </c>
      <c r="AD862" s="431"/>
      <c r="AE862" s="439"/>
    </row>
    <row r="863" spans="1:31" ht="210" hidden="1">
      <c r="A863" s="188" t="s">
        <v>754</v>
      </c>
      <c r="B863" s="189" t="s">
        <v>92</v>
      </c>
      <c r="C863" s="190" t="s">
        <v>755</v>
      </c>
      <c r="D863" s="190" t="s">
        <v>756</v>
      </c>
      <c r="E863" s="190" t="s">
        <v>757</v>
      </c>
      <c r="F863" s="6" t="s">
        <v>96</v>
      </c>
      <c r="G863" s="142" t="s">
        <v>592</v>
      </c>
      <c r="H863" s="158" t="s">
        <v>269</v>
      </c>
      <c r="I863" s="174" t="s">
        <v>270</v>
      </c>
      <c r="J863" s="162" t="s">
        <v>100</v>
      </c>
      <c r="K863" s="162" t="s">
        <v>271</v>
      </c>
      <c r="L863" s="174" t="s">
        <v>272</v>
      </c>
      <c r="M863" s="147">
        <v>2</v>
      </c>
      <c r="N863" s="147">
        <v>3</v>
      </c>
      <c r="O863" s="144">
        <f t="shared" si="407"/>
        <v>6</v>
      </c>
      <c r="P863" s="144" t="str">
        <f t="shared" si="406"/>
        <v>M</v>
      </c>
      <c r="Q863" s="147">
        <v>25</v>
      </c>
      <c r="R863" s="150">
        <f t="shared" si="404"/>
        <v>150</v>
      </c>
      <c r="S863" s="145" t="str">
        <f t="shared" si="408"/>
        <v>II</v>
      </c>
      <c r="T863" s="146" t="s">
        <v>103</v>
      </c>
      <c r="U863" s="175" t="s">
        <v>273</v>
      </c>
      <c r="V863" s="179">
        <v>3</v>
      </c>
      <c r="W863" s="175" t="s">
        <v>105</v>
      </c>
      <c r="X863" s="176" t="s">
        <v>106</v>
      </c>
      <c r="Y863" s="176" t="s">
        <v>106</v>
      </c>
      <c r="Z863" s="176" t="s">
        <v>106</v>
      </c>
      <c r="AA863" s="174" t="s">
        <v>276</v>
      </c>
      <c r="AB863" s="148" t="s">
        <v>106</v>
      </c>
      <c r="AC863" s="429" t="s">
        <v>256</v>
      </c>
      <c r="AD863" s="429"/>
      <c r="AE863" s="437"/>
    </row>
    <row r="864" spans="1:31" ht="210" hidden="1">
      <c r="A864" s="188" t="s">
        <v>754</v>
      </c>
      <c r="B864" s="189" t="s">
        <v>92</v>
      </c>
      <c r="C864" s="190" t="s">
        <v>755</v>
      </c>
      <c r="D864" s="190" t="s">
        <v>756</v>
      </c>
      <c r="E864" s="190" t="s">
        <v>757</v>
      </c>
      <c r="F864" s="6" t="s">
        <v>96</v>
      </c>
      <c r="G864" s="142" t="s">
        <v>275</v>
      </c>
      <c r="H864" s="158" t="s">
        <v>269</v>
      </c>
      <c r="I864" s="174" t="s">
        <v>270</v>
      </c>
      <c r="J864" s="162" t="s">
        <v>100</v>
      </c>
      <c r="K864" s="162" t="s">
        <v>271</v>
      </c>
      <c r="L864" s="174" t="s">
        <v>272</v>
      </c>
      <c r="M864" s="147">
        <v>2</v>
      </c>
      <c r="N864" s="147">
        <v>3</v>
      </c>
      <c r="O864" s="144">
        <f t="shared" si="407"/>
        <v>6</v>
      </c>
      <c r="P864" s="144" t="str">
        <f t="shared" si="406"/>
        <v>M</v>
      </c>
      <c r="Q864" s="147">
        <v>25</v>
      </c>
      <c r="R864" s="150">
        <f t="shared" si="404"/>
        <v>150</v>
      </c>
      <c r="S864" s="145" t="str">
        <f t="shared" si="408"/>
        <v>II</v>
      </c>
      <c r="T864" s="146" t="s">
        <v>103</v>
      </c>
      <c r="U864" s="175" t="s">
        <v>273</v>
      </c>
      <c r="V864" s="179">
        <v>3</v>
      </c>
      <c r="W864" s="175" t="s">
        <v>105</v>
      </c>
      <c r="X864" s="176" t="s">
        <v>106</v>
      </c>
      <c r="Y864" s="176" t="s">
        <v>106</v>
      </c>
      <c r="Z864" s="176" t="s">
        <v>106</v>
      </c>
      <c r="AA864" s="174" t="s">
        <v>276</v>
      </c>
      <c r="AB864" s="148" t="s">
        <v>106</v>
      </c>
      <c r="AC864" s="429" t="s">
        <v>256</v>
      </c>
      <c r="AD864" s="429"/>
      <c r="AE864" s="437"/>
    </row>
    <row r="865" spans="1:31" ht="210" hidden="1">
      <c r="A865" s="188" t="s">
        <v>754</v>
      </c>
      <c r="B865" s="189" t="s">
        <v>92</v>
      </c>
      <c r="C865" s="190" t="s">
        <v>755</v>
      </c>
      <c r="D865" s="190" t="s">
        <v>756</v>
      </c>
      <c r="E865" s="190" t="s">
        <v>757</v>
      </c>
      <c r="F865" s="156" t="s">
        <v>130</v>
      </c>
      <c r="G865" s="142" t="s">
        <v>770</v>
      </c>
      <c r="H865" s="158" t="s">
        <v>278</v>
      </c>
      <c r="I865" s="174" t="s">
        <v>279</v>
      </c>
      <c r="J865" s="162" t="s">
        <v>280</v>
      </c>
      <c r="K865" s="162" t="s">
        <v>100</v>
      </c>
      <c r="L865" s="162" t="s">
        <v>281</v>
      </c>
      <c r="M865" s="176">
        <v>6</v>
      </c>
      <c r="N865" s="176">
        <v>2</v>
      </c>
      <c r="O865" s="176">
        <v>12</v>
      </c>
      <c r="P865" s="144" t="s">
        <v>282</v>
      </c>
      <c r="Q865" s="213">
        <v>25</v>
      </c>
      <c r="R865" s="150">
        <v>300</v>
      </c>
      <c r="S865" s="145" t="s">
        <v>161</v>
      </c>
      <c r="T865" s="146" t="s">
        <v>103</v>
      </c>
      <c r="U865" s="175" t="s">
        <v>273</v>
      </c>
      <c r="V865" s="179">
        <v>3</v>
      </c>
      <c r="W865" s="175" t="s">
        <v>105</v>
      </c>
      <c r="X865" s="176" t="s">
        <v>106</v>
      </c>
      <c r="Y865" s="176" t="s">
        <v>106</v>
      </c>
      <c r="Z865" s="175" t="s">
        <v>283</v>
      </c>
      <c r="AA865" s="175" t="s">
        <v>284</v>
      </c>
      <c r="AB865" s="175" t="s">
        <v>285</v>
      </c>
      <c r="AC865" s="426" t="s">
        <v>256</v>
      </c>
      <c r="AD865" s="427"/>
      <c r="AE865" s="427"/>
    </row>
    <row r="866" spans="1:31" ht="210" hidden="1">
      <c r="A866" s="188" t="s">
        <v>754</v>
      </c>
      <c r="B866" s="189" t="s">
        <v>92</v>
      </c>
      <c r="C866" s="190" t="s">
        <v>755</v>
      </c>
      <c r="D866" s="190" t="s">
        <v>756</v>
      </c>
      <c r="E866" s="190" t="s">
        <v>757</v>
      </c>
      <c r="F866" s="156" t="s">
        <v>130</v>
      </c>
      <c r="G866" s="142" t="s">
        <v>770</v>
      </c>
      <c r="H866" s="158" t="s">
        <v>286</v>
      </c>
      <c r="I866" s="174" t="s">
        <v>279</v>
      </c>
      <c r="J866" s="162" t="s">
        <v>287</v>
      </c>
      <c r="K866" s="162" t="s">
        <v>100</v>
      </c>
      <c r="L866" s="162" t="s">
        <v>281</v>
      </c>
      <c r="M866" s="176">
        <v>6</v>
      </c>
      <c r="N866" s="176">
        <v>2</v>
      </c>
      <c r="O866" s="176">
        <v>12</v>
      </c>
      <c r="P866" s="144" t="s">
        <v>282</v>
      </c>
      <c r="Q866" s="213">
        <v>25</v>
      </c>
      <c r="R866" s="150">
        <v>300</v>
      </c>
      <c r="S866" s="145" t="s">
        <v>161</v>
      </c>
      <c r="T866" s="146" t="s">
        <v>103</v>
      </c>
      <c r="U866" s="175" t="s">
        <v>273</v>
      </c>
      <c r="V866" s="179">
        <v>3</v>
      </c>
      <c r="W866" s="175" t="s">
        <v>105</v>
      </c>
      <c r="X866" s="176" t="s">
        <v>106</v>
      </c>
      <c r="Y866" s="176" t="s">
        <v>106</v>
      </c>
      <c r="Z866" s="175" t="s">
        <v>283</v>
      </c>
      <c r="AA866" s="175" t="s">
        <v>284</v>
      </c>
      <c r="AB866" s="175" t="s">
        <v>285</v>
      </c>
      <c r="AC866" s="426" t="s">
        <v>256</v>
      </c>
      <c r="AD866" s="427"/>
      <c r="AE866" s="427"/>
    </row>
    <row r="867" spans="1:31" ht="210" hidden="1">
      <c r="A867" s="188" t="s">
        <v>754</v>
      </c>
      <c r="B867" s="189" t="s">
        <v>92</v>
      </c>
      <c r="C867" s="190" t="s">
        <v>755</v>
      </c>
      <c r="D867" s="190" t="s">
        <v>756</v>
      </c>
      <c r="E867" s="190" t="s">
        <v>757</v>
      </c>
      <c r="F867" s="156" t="s">
        <v>130</v>
      </c>
      <c r="G867" s="142" t="s">
        <v>770</v>
      </c>
      <c r="H867" s="158" t="s">
        <v>288</v>
      </c>
      <c r="I867" s="174" t="s">
        <v>289</v>
      </c>
      <c r="J867" s="162" t="s">
        <v>287</v>
      </c>
      <c r="K867" s="162" t="s">
        <v>100</v>
      </c>
      <c r="L867" s="162" t="s">
        <v>290</v>
      </c>
      <c r="M867" s="176">
        <v>2</v>
      </c>
      <c r="N867" s="176">
        <v>2</v>
      </c>
      <c r="O867" s="144">
        <v>4</v>
      </c>
      <c r="P867" s="144" t="s">
        <v>183</v>
      </c>
      <c r="Q867" s="147">
        <v>25</v>
      </c>
      <c r="R867" s="150">
        <v>100</v>
      </c>
      <c r="S867" s="145" t="s">
        <v>154</v>
      </c>
      <c r="T867" s="146" t="s">
        <v>139</v>
      </c>
      <c r="U867" s="175" t="s">
        <v>273</v>
      </c>
      <c r="V867" s="179">
        <v>3</v>
      </c>
      <c r="W867" s="175" t="s">
        <v>105</v>
      </c>
      <c r="X867" s="176" t="s">
        <v>106</v>
      </c>
      <c r="Y867" s="176" t="s">
        <v>106</v>
      </c>
      <c r="Z867" s="175" t="s">
        <v>106</v>
      </c>
      <c r="AA867" s="175" t="s">
        <v>284</v>
      </c>
      <c r="AB867" s="175" t="s">
        <v>285</v>
      </c>
      <c r="AC867" s="426" t="s">
        <v>256</v>
      </c>
      <c r="AD867" s="427"/>
      <c r="AE867" s="427"/>
    </row>
    <row r="868" spans="1:31" ht="210" hidden="1">
      <c r="A868" s="188" t="s">
        <v>754</v>
      </c>
      <c r="B868" s="189" t="s">
        <v>92</v>
      </c>
      <c r="C868" s="190" t="s">
        <v>755</v>
      </c>
      <c r="D868" s="190" t="s">
        <v>756</v>
      </c>
      <c r="E868" s="190" t="s">
        <v>757</v>
      </c>
      <c r="F868" s="156" t="s">
        <v>130</v>
      </c>
      <c r="G868" s="142" t="s">
        <v>770</v>
      </c>
      <c r="H868" s="158" t="s">
        <v>291</v>
      </c>
      <c r="I868" s="174" t="s">
        <v>289</v>
      </c>
      <c r="J868" s="162" t="s">
        <v>287</v>
      </c>
      <c r="K868" s="162" t="s">
        <v>100</v>
      </c>
      <c r="L868" s="162" t="s">
        <v>290</v>
      </c>
      <c r="M868" s="176">
        <v>2</v>
      </c>
      <c r="N868" s="176">
        <v>2</v>
      </c>
      <c r="O868" s="144">
        <v>4</v>
      </c>
      <c r="P868" s="144" t="s">
        <v>183</v>
      </c>
      <c r="Q868" s="147">
        <v>25</v>
      </c>
      <c r="R868" s="150">
        <v>100</v>
      </c>
      <c r="S868" s="145" t="s">
        <v>154</v>
      </c>
      <c r="T868" s="146" t="s">
        <v>139</v>
      </c>
      <c r="U868" s="175" t="s">
        <v>273</v>
      </c>
      <c r="V868" s="179">
        <v>3</v>
      </c>
      <c r="W868" s="175" t="s">
        <v>105</v>
      </c>
      <c r="X868" s="176" t="s">
        <v>106</v>
      </c>
      <c r="Y868" s="176" t="s">
        <v>106</v>
      </c>
      <c r="Z868" s="175" t="s">
        <v>106</v>
      </c>
      <c r="AA868" s="175" t="s">
        <v>284</v>
      </c>
      <c r="AB868" s="175" t="s">
        <v>285</v>
      </c>
      <c r="AC868" s="426" t="s">
        <v>256</v>
      </c>
      <c r="AD868" s="427"/>
      <c r="AE868" s="427"/>
    </row>
    <row r="869" spans="1:31" ht="210" hidden="1">
      <c r="A869" s="188" t="s">
        <v>754</v>
      </c>
      <c r="B869" s="189" t="s">
        <v>92</v>
      </c>
      <c r="C869" s="190" t="s">
        <v>755</v>
      </c>
      <c r="D869" s="190" t="s">
        <v>756</v>
      </c>
      <c r="E869" s="190" t="s">
        <v>757</v>
      </c>
      <c r="F869" s="156" t="s">
        <v>130</v>
      </c>
      <c r="G869" s="142" t="s">
        <v>770</v>
      </c>
      <c r="H869" s="158" t="s">
        <v>293</v>
      </c>
      <c r="I869" s="174" t="s">
        <v>294</v>
      </c>
      <c r="J869" s="162" t="s">
        <v>287</v>
      </c>
      <c r="K869" s="162" t="s">
        <v>100</v>
      </c>
      <c r="L869" s="162" t="s">
        <v>290</v>
      </c>
      <c r="M869" s="176">
        <v>2</v>
      </c>
      <c r="N869" s="176">
        <v>2</v>
      </c>
      <c r="O869" s="144">
        <v>4</v>
      </c>
      <c r="P869" s="144" t="s">
        <v>183</v>
      </c>
      <c r="Q869" s="147">
        <v>25</v>
      </c>
      <c r="R869" s="150">
        <v>100</v>
      </c>
      <c r="S869" s="145" t="s">
        <v>154</v>
      </c>
      <c r="T869" s="146" t="s">
        <v>139</v>
      </c>
      <c r="U869" s="175" t="s">
        <v>273</v>
      </c>
      <c r="V869" s="179">
        <v>3</v>
      </c>
      <c r="W869" s="175" t="s">
        <v>105</v>
      </c>
      <c r="X869" s="176" t="s">
        <v>106</v>
      </c>
      <c r="Y869" s="176" t="s">
        <v>106</v>
      </c>
      <c r="Z869" s="175" t="s">
        <v>106</v>
      </c>
      <c r="AA869" s="175" t="s">
        <v>284</v>
      </c>
      <c r="AB869" s="175" t="s">
        <v>285</v>
      </c>
      <c r="AC869" s="426" t="s">
        <v>256</v>
      </c>
      <c r="AD869" s="427"/>
      <c r="AE869" s="427"/>
    </row>
    <row r="870" spans="1:31" ht="210" hidden="1">
      <c r="A870" s="188" t="s">
        <v>754</v>
      </c>
      <c r="B870" s="189" t="s">
        <v>92</v>
      </c>
      <c r="C870" s="190" t="s">
        <v>755</v>
      </c>
      <c r="D870" s="190" t="s">
        <v>756</v>
      </c>
      <c r="E870" s="190" t="s">
        <v>757</v>
      </c>
      <c r="F870" s="6" t="s">
        <v>96</v>
      </c>
      <c r="G870" s="191" t="s">
        <v>771</v>
      </c>
      <c r="H870" s="158" t="s">
        <v>296</v>
      </c>
      <c r="I870" s="174" t="s">
        <v>297</v>
      </c>
      <c r="J870" s="176" t="s">
        <v>100</v>
      </c>
      <c r="K870" s="162" t="s">
        <v>298</v>
      </c>
      <c r="L870" s="163" t="s">
        <v>299</v>
      </c>
      <c r="M870" s="147">
        <v>6</v>
      </c>
      <c r="N870" s="147">
        <v>3</v>
      </c>
      <c r="O870" s="144">
        <f t="shared" ref="O870:O873" si="409">M870*N870</f>
        <v>18</v>
      </c>
      <c r="P870" s="144" t="str">
        <f t="shared" ref="P870:P873" si="410">IF(OR(O870="",O870=0),"",IF(O870&lt;5,"B",IF(O870&lt;9,"M",IF(O870&lt;21,"A","MA"))))</f>
        <v>A</v>
      </c>
      <c r="Q870" s="147">
        <v>25</v>
      </c>
      <c r="R870" s="150">
        <f t="shared" ref="R870:R873" si="411">O870*Q870</f>
        <v>450</v>
      </c>
      <c r="S870" s="145" t="str">
        <f>IF(R870="","",IF(AND(R870&gt;=600,R870&lt;=4000),"I",IF(AND(R870&gt;=150,R870&lt;=500),"II",IF(AND(R870&gt;=40,R870&lt;=120),"III",IF(OR(R870&lt;=20,R870&gt;=0),"IV")))))</f>
        <v>II</v>
      </c>
      <c r="T870" s="146" t="s">
        <v>103</v>
      </c>
      <c r="U870" s="163" t="s">
        <v>300</v>
      </c>
      <c r="V870" s="179">
        <v>3</v>
      </c>
      <c r="W870" s="175" t="s">
        <v>105</v>
      </c>
      <c r="X870" s="176" t="s">
        <v>106</v>
      </c>
      <c r="Y870" s="176" t="s">
        <v>106</v>
      </c>
      <c r="Z870" s="176" t="s">
        <v>106</v>
      </c>
      <c r="AA870" s="214" t="s">
        <v>301</v>
      </c>
      <c r="AB870" s="206" t="s">
        <v>244</v>
      </c>
      <c r="AC870" s="429" t="s">
        <v>256</v>
      </c>
      <c r="AD870" s="429"/>
      <c r="AE870" s="437"/>
    </row>
    <row r="871" spans="1:31" ht="210" hidden="1">
      <c r="A871" s="188" t="s">
        <v>754</v>
      </c>
      <c r="B871" s="189" t="s">
        <v>92</v>
      </c>
      <c r="C871" s="190" t="s">
        <v>755</v>
      </c>
      <c r="D871" s="190" t="s">
        <v>756</v>
      </c>
      <c r="E871" s="190" t="s">
        <v>757</v>
      </c>
      <c r="F871" s="6" t="s">
        <v>96</v>
      </c>
      <c r="G871" s="191" t="s">
        <v>302</v>
      </c>
      <c r="H871" s="158" t="s">
        <v>296</v>
      </c>
      <c r="I871" s="174" t="s">
        <v>297</v>
      </c>
      <c r="J871" s="176" t="s">
        <v>100</v>
      </c>
      <c r="K871" s="162" t="s">
        <v>298</v>
      </c>
      <c r="L871" s="163" t="s">
        <v>299</v>
      </c>
      <c r="M871" s="147">
        <v>6</v>
      </c>
      <c r="N871" s="147">
        <v>3</v>
      </c>
      <c r="O871" s="144">
        <f t="shared" si="409"/>
        <v>18</v>
      </c>
      <c r="P871" s="144" t="str">
        <f t="shared" si="410"/>
        <v>A</v>
      </c>
      <c r="Q871" s="147">
        <v>25</v>
      </c>
      <c r="R871" s="150">
        <f t="shared" si="411"/>
        <v>450</v>
      </c>
      <c r="S871" s="145" t="str">
        <f>IF(R871="","",IF(AND(R871&gt;=600,R871&lt;=4000),"I",IF(AND(R871&gt;=150,R871&lt;=500),"II",IF(AND(R871&gt;=40,R871&lt;=120),"III",IF(OR(R871&lt;=20,R871&gt;=0),"IV")))))</f>
        <v>II</v>
      </c>
      <c r="T871" s="146" t="s">
        <v>103</v>
      </c>
      <c r="U871" s="163" t="s">
        <v>300</v>
      </c>
      <c r="V871" s="179">
        <v>3</v>
      </c>
      <c r="W871" s="175" t="s">
        <v>105</v>
      </c>
      <c r="X871" s="176" t="s">
        <v>106</v>
      </c>
      <c r="Y871" s="176" t="s">
        <v>106</v>
      </c>
      <c r="Z871" s="176" t="s">
        <v>106</v>
      </c>
      <c r="AA871" s="214" t="s">
        <v>301</v>
      </c>
      <c r="AB871" s="206" t="s">
        <v>244</v>
      </c>
      <c r="AC871" s="429" t="s">
        <v>256</v>
      </c>
      <c r="AD871" s="429"/>
      <c r="AE871" s="437"/>
    </row>
    <row r="872" spans="1:31" ht="210" hidden="1">
      <c r="A872" s="188" t="s">
        <v>754</v>
      </c>
      <c r="B872" s="189" t="s">
        <v>92</v>
      </c>
      <c r="C872" s="190" t="s">
        <v>755</v>
      </c>
      <c r="D872" s="190" t="s">
        <v>756</v>
      </c>
      <c r="E872" s="190" t="s">
        <v>757</v>
      </c>
      <c r="F872" s="6" t="s">
        <v>96</v>
      </c>
      <c r="G872" s="191" t="s">
        <v>772</v>
      </c>
      <c r="H872" s="158" t="s">
        <v>296</v>
      </c>
      <c r="I872" s="174" t="s">
        <v>297</v>
      </c>
      <c r="J872" s="176" t="s">
        <v>100</v>
      </c>
      <c r="K872" s="162" t="s">
        <v>298</v>
      </c>
      <c r="L872" s="163" t="s">
        <v>299</v>
      </c>
      <c r="M872" s="147">
        <v>6</v>
      </c>
      <c r="N872" s="147">
        <v>3</v>
      </c>
      <c r="O872" s="144">
        <f t="shared" si="409"/>
        <v>18</v>
      </c>
      <c r="P872" s="144" t="str">
        <f t="shared" si="410"/>
        <v>A</v>
      </c>
      <c r="Q872" s="147">
        <v>25</v>
      </c>
      <c r="R872" s="150">
        <f t="shared" si="411"/>
        <v>450</v>
      </c>
      <c r="S872" s="145" t="str">
        <f>IF(R872="","",IF(AND(R872&gt;=600,R872&lt;=4000),"I",IF(AND(R872&gt;=150,R872&lt;=500),"II",IF(AND(R872&gt;=40,R872&lt;=120),"III",IF(OR(R872&lt;=20,R872&gt;=0),"IV")))))</f>
        <v>II</v>
      </c>
      <c r="T872" s="146" t="s">
        <v>103</v>
      </c>
      <c r="U872" s="163" t="s">
        <v>300</v>
      </c>
      <c r="V872" s="179">
        <v>3</v>
      </c>
      <c r="W872" s="175" t="s">
        <v>105</v>
      </c>
      <c r="X872" s="176" t="s">
        <v>106</v>
      </c>
      <c r="Y872" s="176" t="s">
        <v>106</v>
      </c>
      <c r="Z872" s="176" t="s">
        <v>106</v>
      </c>
      <c r="AA872" s="214" t="s">
        <v>301</v>
      </c>
      <c r="AB872" s="206" t="s">
        <v>244</v>
      </c>
      <c r="AC872" s="429" t="s">
        <v>256</v>
      </c>
      <c r="AD872" s="429"/>
      <c r="AE872" s="437"/>
    </row>
    <row r="873" spans="1:31" ht="210" hidden="1">
      <c r="A873" s="188" t="s">
        <v>754</v>
      </c>
      <c r="B873" s="189" t="s">
        <v>92</v>
      </c>
      <c r="C873" s="190" t="s">
        <v>755</v>
      </c>
      <c r="D873" s="190" t="s">
        <v>756</v>
      </c>
      <c r="E873" s="190" t="s">
        <v>757</v>
      </c>
      <c r="F873" s="6" t="s">
        <v>96</v>
      </c>
      <c r="G873" s="221" t="s">
        <v>772</v>
      </c>
      <c r="H873" s="158" t="s">
        <v>296</v>
      </c>
      <c r="I873" s="174" t="s">
        <v>297</v>
      </c>
      <c r="J873" s="176" t="s">
        <v>100</v>
      </c>
      <c r="K873" s="162" t="s">
        <v>298</v>
      </c>
      <c r="L873" s="163" t="s">
        <v>299</v>
      </c>
      <c r="M873" s="147">
        <v>6</v>
      </c>
      <c r="N873" s="147">
        <v>3</v>
      </c>
      <c r="O873" s="144">
        <f t="shared" si="409"/>
        <v>18</v>
      </c>
      <c r="P873" s="144" t="str">
        <f t="shared" si="410"/>
        <v>A</v>
      </c>
      <c r="Q873" s="147">
        <v>25</v>
      </c>
      <c r="R873" s="150">
        <f t="shared" si="411"/>
        <v>450</v>
      </c>
      <c r="S873" s="145" t="str">
        <f>IF(R873="","",IF(AND(R873&gt;=600,R873&lt;=4000),"I",IF(AND(R873&gt;=150,R873&lt;=500),"II",IF(AND(R873&gt;=40,R873&lt;=120),"III",IF(OR(R873&lt;=20,R873&gt;=0),"IV")))))</f>
        <v>II</v>
      </c>
      <c r="T873" s="146" t="s">
        <v>103</v>
      </c>
      <c r="U873" s="163" t="s">
        <v>300</v>
      </c>
      <c r="V873" s="179">
        <v>3</v>
      </c>
      <c r="W873" s="175" t="s">
        <v>105</v>
      </c>
      <c r="X873" s="176" t="s">
        <v>106</v>
      </c>
      <c r="Y873" s="176" t="s">
        <v>106</v>
      </c>
      <c r="Z873" s="176" t="s">
        <v>106</v>
      </c>
      <c r="AA873" s="214" t="s">
        <v>301</v>
      </c>
      <c r="AB873" s="206" t="s">
        <v>244</v>
      </c>
      <c r="AC873" s="429" t="s">
        <v>256</v>
      </c>
      <c r="AD873" s="429"/>
      <c r="AE873" s="437"/>
    </row>
    <row r="874" spans="1:31" ht="210" hidden="1">
      <c r="A874" s="188" t="s">
        <v>754</v>
      </c>
      <c r="B874" s="189" t="s">
        <v>92</v>
      </c>
      <c r="C874" s="190" t="s">
        <v>755</v>
      </c>
      <c r="D874" s="190" t="s">
        <v>756</v>
      </c>
      <c r="E874" s="190" t="s">
        <v>757</v>
      </c>
      <c r="F874" s="156" t="s">
        <v>96</v>
      </c>
      <c r="G874" s="142" t="s">
        <v>773</v>
      </c>
      <c r="H874" s="158" t="s">
        <v>306</v>
      </c>
      <c r="I874" s="174" t="s">
        <v>297</v>
      </c>
      <c r="J874" s="176" t="s">
        <v>100</v>
      </c>
      <c r="K874" s="162" t="s">
        <v>100</v>
      </c>
      <c r="L874" s="163" t="s">
        <v>307</v>
      </c>
      <c r="M874" s="176">
        <v>2</v>
      </c>
      <c r="N874" s="176">
        <v>2</v>
      </c>
      <c r="O874" s="144">
        <v>4</v>
      </c>
      <c r="P874" s="144" t="s">
        <v>183</v>
      </c>
      <c r="Q874" s="147">
        <v>25</v>
      </c>
      <c r="R874" s="150">
        <v>100</v>
      </c>
      <c r="S874" s="101" t="str">
        <f t="shared" ref="S874:S886" si="412">IF(R874="","",IF(AND(R874&gt;=600,R874&lt;=4000),"I",IF(AND(R874&gt;=150,R874&lt;=500),"II",IF(AND(R874&gt;=40,R874&lt;=120),"III",IF(OR(R874&lt;=20,R874&gt;=0),"IV")))))</f>
        <v>III</v>
      </c>
      <c r="T874" s="146" t="s">
        <v>139</v>
      </c>
      <c r="U874" s="163" t="s">
        <v>308</v>
      </c>
      <c r="V874" s="179">
        <v>3</v>
      </c>
      <c r="W874" s="175" t="s">
        <v>105</v>
      </c>
      <c r="X874" s="176" t="s">
        <v>106</v>
      </c>
      <c r="Y874" s="176" t="s">
        <v>106</v>
      </c>
      <c r="Z874" s="175" t="s">
        <v>106</v>
      </c>
      <c r="AA874" s="162" t="s">
        <v>309</v>
      </c>
      <c r="AB874" s="162" t="s">
        <v>108</v>
      </c>
      <c r="AC874" s="440" t="s">
        <v>256</v>
      </c>
      <c r="AD874" s="441"/>
      <c r="AE874" s="442"/>
    </row>
    <row r="875" spans="1:31" ht="210" hidden="1">
      <c r="A875" s="188" t="s">
        <v>754</v>
      </c>
      <c r="B875" s="189" t="s">
        <v>92</v>
      </c>
      <c r="C875" s="190" t="s">
        <v>755</v>
      </c>
      <c r="D875" s="190" t="s">
        <v>756</v>
      </c>
      <c r="E875" s="190" t="s">
        <v>757</v>
      </c>
      <c r="F875" s="156" t="s">
        <v>96</v>
      </c>
      <c r="G875" s="142" t="s">
        <v>774</v>
      </c>
      <c r="H875" s="158" t="s">
        <v>311</v>
      </c>
      <c r="I875" s="174" t="s">
        <v>312</v>
      </c>
      <c r="J875" s="176" t="s">
        <v>100</v>
      </c>
      <c r="K875" s="162" t="s">
        <v>313</v>
      </c>
      <c r="L875" s="175" t="s">
        <v>441</v>
      </c>
      <c r="M875" s="176">
        <v>2</v>
      </c>
      <c r="N875" s="176">
        <v>2</v>
      </c>
      <c r="O875" s="144">
        <v>4</v>
      </c>
      <c r="P875" s="144" t="s">
        <v>183</v>
      </c>
      <c r="Q875" s="147">
        <v>25</v>
      </c>
      <c r="R875" s="150">
        <v>100</v>
      </c>
      <c r="S875" s="101" t="str">
        <f t="shared" si="412"/>
        <v>III</v>
      </c>
      <c r="T875" s="146" t="s">
        <v>139</v>
      </c>
      <c r="U875" s="163" t="s">
        <v>315</v>
      </c>
      <c r="V875" s="179">
        <v>3</v>
      </c>
      <c r="W875" s="175" t="s">
        <v>105</v>
      </c>
      <c r="X875" s="176" t="s">
        <v>106</v>
      </c>
      <c r="Y875" s="176" t="s">
        <v>106</v>
      </c>
      <c r="Z875" s="176" t="s">
        <v>106</v>
      </c>
      <c r="AA875" s="162" t="s">
        <v>316</v>
      </c>
      <c r="AB875" s="176"/>
      <c r="AC875" s="440" t="s">
        <v>256</v>
      </c>
      <c r="AD875" s="441"/>
      <c r="AE875" s="442"/>
    </row>
    <row r="876" spans="1:31" ht="210" hidden="1">
      <c r="A876" s="188" t="s">
        <v>754</v>
      </c>
      <c r="B876" s="189" t="s">
        <v>92</v>
      </c>
      <c r="C876" s="190" t="s">
        <v>755</v>
      </c>
      <c r="D876" s="190" t="s">
        <v>317</v>
      </c>
      <c r="E876" s="190" t="s">
        <v>757</v>
      </c>
      <c r="F876" s="156" t="s">
        <v>130</v>
      </c>
      <c r="G876" s="194" t="s">
        <v>318</v>
      </c>
      <c r="H876" s="214" t="s">
        <v>126</v>
      </c>
      <c r="I876" s="174" t="s">
        <v>319</v>
      </c>
      <c r="J876" s="175" t="s">
        <v>100</v>
      </c>
      <c r="K876" s="175" t="s">
        <v>100</v>
      </c>
      <c r="L876" s="162" t="s">
        <v>100</v>
      </c>
      <c r="M876" s="213">
        <v>6</v>
      </c>
      <c r="N876" s="213">
        <v>3</v>
      </c>
      <c r="O876" s="213">
        <v>18</v>
      </c>
      <c r="P876" s="144" t="s">
        <v>282</v>
      </c>
      <c r="Q876" s="213">
        <v>25</v>
      </c>
      <c r="R876" s="213">
        <v>450</v>
      </c>
      <c r="S876" s="145" t="str">
        <f t="shared" si="412"/>
        <v>II</v>
      </c>
      <c r="T876" s="146" t="s">
        <v>103</v>
      </c>
      <c r="U876" s="163" t="s">
        <v>117</v>
      </c>
      <c r="V876" s="179">
        <v>3</v>
      </c>
      <c r="W876" s="175" t="s">
        <v>105</v>
      </c>
      <c r="X876" s="176" t="s">
        <v>106</v>
      </c>
      <c r="Y876" s="176" t="s">
        <v>106</v>
      </c>
      <c r="Z876" s="175" t="s">
        <v>106</v>
      </c>
      <c r="AA876" s="175" t="s">
        <v>320</v>
      </c>
      <c r="AB876" s="175" t="s">
        <v>106</v>
      </c>
      <c r="AC876" s="417" t="s">
        <v>109</v>
      </c>
      <c r="AD876" s="418"/>
      <c r="AE876" s="418"/>
    </row>
    <row r="877" spans="1:31" ht="210" hidden="1">
      <c r="A877" s="188" t="s">
        <v>754</v>
      </c>
      <c r="B877" s="189" t="s">
        <v>92</v>
      </c>
      <c r="C877" s="190" t="s">
        <v>755</v>
      </c>
      <c r="D877" s="190" t="s">
        <v>317</v>
      </c>
      <c r="E877" s="190" t="s">
        <v>757</v>
      </c>
      <c r="F877" s="156" t="s">
        <v>130</v>
      </c>
      <c r="G877" s="194" t="s">
        <v>321</v>
      </c>
      <c r="H877" s="155" t="s">
        <v>322</v>
      </c>
      <c r="I877" s="142" t="s">
        <v>99</v>
      </c>
      <c r="J877" s="143" t="s">
        <v>100</v>
      </c>
      <c r="K877" s="143" t="s">
        <v>100</v>
      </c>
      <c r="L877" s="143" t="s">
        <v>323</v>
      </c>
      <c r="M877" s="138">
        <v>6</v>
      </c>
      <c r="N877" s="138">
        <v>3</v>
      </c>
      <c r="O877" s="140">
        <v>18</v>
      </c>
      <c r="P877" s="140" t="s">
        <v>282</v>
      </c>
      <c r="Q877" s="138">
        <v>25</v>
      </c>
      <c r="R877" s="140">
        <v>450</v>
      </c>
      <c r="S877" s="145" t="str">
        <f t="shared" si="412"/>
        <v>II</v>
      </c>
      <c r="T877" s="156" t="s">
        <v>103</v>
      </c>
      <c r="U877" s="143" t="s">
        <v>104</v>
      </c>
      <c r="V877" s="179">
        <v>3</v>
      </c>
      <c r="W877" s="143" t="s">
        <v>130</v>
      </c>
      <c r="X877" s="143" t="s">
        <v>106</v>
      </c>
      <c r="Y877" s="143" t="s">
        <v>106</v>
      </c>
      <c r="Z877" s="143" t="s">
        <v>106</v>
      </c>
      <c r="AA877" s="143" t="s">
        <v>324</v>
      </c>
      <c r="AB877" s="143" t="s">
        <v>325</v>
      </c>
      <c r="AC877" s="432" t="s">
        <v>109</v>
      </c>
      <c r="AD877" s="432"/>
      <c r="AE877" s="417"/>
    </row>
    <row r="878" spans="1:31" ht="252" hidden="1" customHeight="1">
      <c r="A878" s="188" t="s">
        <v>754</v>
      </c>
      <c r="B878" s="189" t="s">
        <v>92</v>
      </c>
      <c r="C878" s="190" t="s">
        <v>755</v>
      </c>
      <c r="D878" s="190" t="s">
        <v>317</v>
      </c>
      <c r="E878" s="190" t="s">
        <v>757</v>
      </c>
      <c r="F878" s="156" t="s">
        <v>130</v>
      </c>
      <c r="G878" s="194" t="s">
        <v>326</v>
      </c>
      <c r="H878" s="215" t="s">
        <v>327</v>
      </c>
      <c r="I878" s="174" t="s">
        <v>328</v>
      </c>
      <c r="J878" s="176" t="s">
        <v>100</v>
      </c>
      <c r="K878" s="175" t="s">
        <v>100</v>
      </c>
      <c r="L878" s="175" t="s">
        <v>240</v>
      </c>
      <c r="M878" s="176">
        <v>2</v>
      </c>
      <c r="N878" s="176">
        <v>2</v>
      </c>
      <c r="O878" s="176">
        <v>4</v>
      </c>
      <c r="P878" s="144" t="s">
        <v>183</v>
      </c>
      <c r="Q878" s="176">
        <v>25</v>
      </c>
      <c r="R878" s="176">
        <v>100</v>
      </c>
      <c r="S878" s="145" t="str">
        <f t="shared" si="412"/>
        <v>III</v>
      </c>
      <c r="T878" s="146" t="s">
        <v>139</v>
      </c>
      <c r="U878" s="163" t="s">
        <v>241</v>
      </c>
      <c r="V878" s="179">
        <v>3</v>
      </c>
      <c r="W878" s="175" t="s">
        <v>105</v>
      </c>
      <c r="X878" s="176" t="s">
        <v>106</v>
      </c>
      <c r="Y878" s="175" t="s">
        <v>106</v>
      </c>
      <c r="Z878" s="176" t="s">
        <v>106</v>
      </c>
      <c r="AA878" s="162" t="s">
        <v>329</v>
      </c>
      <c r="AB878" s="148" t="s">
        <v>106</v>
      </c>
      <c r="AC878" s="432" t="s">
        <v>245</v>
      </c>
      <c r="AD878" s="432"/>
      <c r="AE878" s="417"/>
    </row>
    <row r="879" spans="1:31" ht="210" hidden="1">
      <c r="A879" s="188" t="s">
        <v>754</v>
      </c>
      <c r="B879" s="189" t="s">
        <v>92</v>
      </c>
      <c r="C879" s="190" t="s">
        <v>755</v>
      </c>
      <c r="D879" s="190" t="s">
        <v>317</v>
      </c>
      <c r="E879" s="190" t="s">
        <v>757</v>
      </c>
      <c r="F879" s="156" t="s">
        <v>130</v>
      </c>
      <c r="G879" s="191" t="s">
        <v>330</v>
      </c>
      <c r="H879" s="155" t="s">
        <v>331</v>
      </c>
      <c r="I879" s="158" t="s">
        <v>332</v>
      </c>
      <c r="J879" s="148" t="s">
        <v>100</v>
      </c>
      <c r="K879" s="148" t="s">
        <v>100</v>
      </c>
      <c r="L879" s="148" t="s">
        <v>100</v>
      </c>
      <c r="M879" s="147">
        <v>2</v>
      </c>
      <c r="N879" s="147">
        <v>3</v>
      </c>
      <c r="O879" s="144">
        <v>6</v>
      </c>
      <c r="P879" s="144" t="s">
        <v>153</v>
      </c>
      <c r="Q879" s="147">
        <v>10</v>
      </c>
      <c r="R879" s="144">
        <v>60</v>
      </c>
      <c r="S879" s="145" t="str">
        <f t="shared" si="412"/>
        <v>III</v>
      </c>
      <c r="T879" s="146" t="s">
        <v>139</v>
      </c>
      <c r="U879" s="148" t="s">
        <v>140</v>
      </c>
      <c r="V879" s="179">
        <v>3</v>
      </c>
      <c r="W879" s="148" t="s">
        <v>105</v>
      </c>
      <c r="X879" s="148" t="s">
        <v>106</v>
      </c>
      <c r="Y879" s="148" t="s">
        <v>106</v>
      </c>
      <c r="Z879" s="148" t="s">
        <v>106</v>
      </c>
      <c r="AA879" s="148" t="s">
        <v>333</v>
      </c>
      <c r="AB879" s="148" t="s">
        <v>106</v>
      </c>
      <c r="AC879" s="422" t="s">
        <v>142</v>
      </c>
      <c r="AD879" s="423"/>
      <c r="AE879" s="433"/>
    </row>
    <row r="880" spans="1:31" ht="210" hidden="1" customHeight="1">
      <c r="A880" s="188" t="s">
        <v>754</v>
      </c>
      <c r="B880" s="189" t="s">
        <v>92</v>
      </c>
      <c r="C880" s="190" t="s">
        <v>755</v>
      </c>
      <c r="D880" s="190" t="s">
        <v>317</v>
      </c>
      <c r="E880" s="190" t="s">
        <v>757</v>
      </c>
      <c r="F880" s="156" t="s">
        <v>130</v>
      </c>
      <c r="G880" s="194" t="s">
        <v>334</v>
      </c>
      <c r="H880" s="158" t="s">
        <v>144</v>
      </c>
      <c r="I880" s="158" t="s">
        <v>335</v>
      </c>
      <c r="J880" s="148" t="s">
        <v>100</v>
      </c>
      <c r="K880" s="148" t="s">
        <v>100</v>
      </c>
      <c r="L880" s="148" t="s">
        <v>336</v>
      </c>
      <c r="M880" s="147">
        <v>2</v>
      </c>
      <c r="N880" s="147">
        <v>3</v>
      </c>
      <c r="O880" s="144">
        <v>6</v>
      </c>
      <c r="P880" s="144" t="s">
        <v>153</v>
      </c>
      <c r="Q880" s="147">
        <v>10</v>
      </c>
      <c r="R880" s="144">
        <v>60</v>
      </c>
      <c r="S880" s="145" t="str">
        <f t="shared" si="412"/>
        <v>III</v>
      </c>
      <c r="T880" s="146" t="s">
        <v>139</v>
      </c>
      <c r="U880" s="148" t="s">
        <v>148</v>
      </c>
      <c r="V880" s="179">
        <v>3</v>
      </c>
      <c r="W880" s="175" t="s">
        <v>105</v>
      </c>
      <c r="X880" s="148" t="s">
        <v>106</v>
      </c>
      <c r="Y880" s="148" t="s">
        <v>106</v>
      </c>
      <c r="Z880" s="148" t="s">
        <v>106</v>
      </c>
      <c r="AA880" s="148" t="s">
        <v>337</v>
      </c>
      <c r="AB880" s="148" t="s">
        <v>106</v>
      </c>
      <c r="AC880" s="422" t="s">
        <v>142</v>
      </c>
      <c r="AD880" s="423"/>
      <c r="AE880" s="433"/>
    </row>
    <row r="881" spans="1:31" ht="210" hidden="1">
      <c r="A881" s="188" t="s">
        <v>754</v>
      </c>
      <c r="B881" s="189" t="s">
        <v>92</v>
      </c>
      <c r="C881" s="190" t="s">
        <v>755</v>
      </c>
      <c r="D881" s="190" t="s">
        <v>317</v>
      </c>
      <c r="E881" s="190" t="s">
        <v>757</v>
      </c>
      <c r="F881" s="156" t="s">
        <v>338</v>
      </c>
      <c r="G881" s="194" t="s">
        <v>339</v>
      </c>
      <c r="H881" s="142" t="s">
        <v>166</v>
      </c>
      <c r="I881" s="142" t="s">
        <v>340</v>
      </c>
      <c r="J881" s="143" t="s">
        <v>100</v>
      </c>
      <c r="K881" s="143" t="s">
        <v>100</v>
      </c>
      <c r="L881" s="143" t="s">
        <v>341</v>
      </c>
      <c r="M881" s="138">
        <v>2</v>
      </c>
      <c r="N881" s="138">
        <v>3</v>
      </c>
      <c r="O881" s="140">
        <v>6</v>
      </c>
      <c r="P881" s="140" t="s">
        <v>153</v>
      </c>
      <c r="Q881" s="138">
        <v>25</v>
      </c>
      <c r="R881" s="140">
        <v>150</v>
      </c>
      <c r="S881" s="145" t="str">
        <f t="shared" si="412"/>
        <v>II</v>
      </c>
      <c r="T881" s="146" t="s">
        <v>103</v>
      </c>
      <c r="U881" s="143" t="s">
        <v>169</v>
      </c>
      <c r="V881" s="179">
        <v>3</v>
      </c>
      <c r="W881" s="175" t="s">
        <v>105</v>
      </c>
      <c r="X881" s="143" t="s">
        <v>106</v>
      </c>
      <c r="Y881" s="143" t="s">
        <v>106</v>
      </c>
      <c r="Z881" s="143" t="s">
        <v>106</v>
      </c>
      <c r="AA881" s="143" t="s">
        <v>171</v>
      </c>
      <c r="AB881" s="143" t="s">
        <v>342</v>
      </c>
      <c r="AC881" s="422" t="s">
        <v>142</v>
      </c>
      <c r="AD881" s="423"/>
      <c r="AE881" s="433"/>
    </row>
    <row r="882" spans="1:31" ht="210" hidden="1">
      <c r="A882" s="188" t="s">
        <v>754</v>
      </c>
      <c r="B882" s="189" t="s">
        <v>92</v>
      </c>
      <c r="C882" s="190" t="s">
        <v>755</v>
      </c>
      <c r="D882" s="190" t="s">
        <v>317</v>
      </c>
      <c r="E882" s="190" t="s">
        <v>757</v>
      </c>
      <c r="F882" s="156" t="s">
        <v>130</v>
      </c>
      <c r="G882" s="194" t="s">
        <v>343</v>
      </c>
      <c r="H882" s="142" t="s">
        <v>344</v>
      </c>
      <c r="I882" s="174" t="s">
        <v>345</v>
      </c>
      <c r="J882" s="176" t="s">
        <v>100</v>
      </c>
      <c r="K882" s="176" t="s">
        <v>100</v>
      </c>
      <c r="L882" s="176" t="s">
        <v>100</v>
      </c>
      <c r="M882" s="176">
        <v>2</v>
      </c>
      <c r="N882" s="176">
        <v>2</v>
      </c>
      <c r="O882" s="140">
        <v>4</v>
      </c>
      <c r="P882" s="144" t="s">
        <v>183</v>
      </c>
      <c r="Q882" s="176">
        <v>10</v>
      </c>
      <c r="R882" s="140">
        <v>40</v>
      </c>
      <c r="S882" s="145" t="str">
        <f t="shared" si="412"/>
        <v>III</v>
      </c>
      <c r="T882" s="146" t="s">
        <v>139</v>
      </c>
      <c r="U882" s="163" t="s">
        <v>346</v>
      </c>
      <c r="V882" s="179">
        <v>3</v>
      </c>
      <c r="W882" s="175" t="s">
        <v>105</v>
      </c>
      <c r="X882" s="176" t="s">
        <v>106</v>
      </c>
      <c r="Y882" s="176" t="s">
        <v>106</v>
      </c>
      <c r="Z882" s="176" t="s">
        <v>106</v>
      </c>
      <c r="AA882" s="175" t="s">
        <v>347</v>
      </c>
      <c r="AB882" s="148" t="s">
        <v>106</v>
      </c>
      <c r="AC882" s="422" t="s">
        <v>186</v>
      </c>
      <c r="AD882" s="423"/>
      <c r="AE882" s="423"/>
    </row>
    <row r="883" spans="1:31" ht="210" hidden="1">
      <c r="A883" s="188" t="s">
        <v>754</v>
      </c>
      <c r="B883" s="189" t="s">
        <v>92</v>
      </c>
      <c r="C883" s="190" t="s">
        <v>755</v>
      </c>
      <c r="D883" s="190" t="s">
        <v>317</v>
      </c>
      <c r="E883" s="190" t="s">
        <v>757</v>
      </c>
      <c r="F883" s="156" t="s">
        <v>130</v>
      </c>
      <c r="G883" s="194" t="s">
        <v>348</v>
      </c>
      <c r="H883" s="160" t="s">
        <v>349</v>
      </c>
      <c r="I883" s="160" t="s">
        <v>350</v>
      </c>
      <c r="J883" s="153" t="s">
        <v>100</v>
      </c>
      <c r="K883" s="153" t="s">
        <v>100</v>
      </c>
      <c r="L883" s="153" t="s">
        <v>100</v>
      </c>
      <c r="M883" s="149">
        <v>2</v>
      </c>
      <c r="N883" s="149">
        <v>3</v>
      </c>
      <c r="O883" s="176">
        <v>6</v>
      </c>
      <c r="P883" s="144" t="s">
        <v>153</v>
      </c>
      <c r="Q883" s="149">
        <v>10</v>
      </c>
      <c r="R883" s="150">
        <v>60</v>
      </c>
      <c r="S883" s="145" t="str">
        <f t="shared" si="412"/>
        <v>III</v>
      </c>
      <c r="T883" s="152" t="s">
        <v>139</v>
      </c>
      <c r="U883" s="152" t="s">
        <v>351</v>
      </c>
      <c r="V883" s="179">
        <v>3</v>
      </c>
      <c r="W883" s="175" t="s">
        <v>105</v>
      </c>
      <c r="X883" s="153" t="s">
        <v>106</v>
      </c>
      <c r="Y883" s="153" t="s">
        <v>106</v>
      </c>
      <c r="Z883" s="153" t="s">
        <v>106</v>
      </c>
      <c r="AA883" s="153" t="s">
        <v>337</v>
      </c>
      <c r="AB883" s="176" t="s">
        <v>106</v>
      </c>
      <c r="AC883" s="432" t="s">
        <v>256</v>
      </c>
      <c r="AD883" s="432"/>
      <c r="AE883" s="417"/>
    </row>
    <row r="884" spans="1:31" ht="210" hidden="1">
      <c r="A884" s="188" t="s">
        <v>754</v>
      </c>
      <c r="B884" s="189" t="s">
        <v>92</v>
      </c>
      <c r="C884" s="190" t="s">
        <v>755</v>
      </c>
      <c r="D884" s="190" t="s">
        <v>317</v>
      </c>
      <c r="E884" s="190" t="s">
        <v>757</v>
      </c>
      <c r="F884" s="156" t="s">
        <v>130</v>
      </c>
      <c r="G884" s="194" t="s">
        <v>352</v>
      </c>
      <c r="H884" s="158" t="s">
        <v>353</v>
      </c>
      <c r="I884" s="174" t="s">
        <v>289</v>
      </c>
      <c r="J884" s="162" t="s">
        <v>100</v>
      </c>
      <c r="K884" s="162" t="s">
        <v>100</v>
      </c>
      <c r="L884" s="174" t="s">
        <v>100</v>
      </c>
      <c r="M884" s="147">
        <v>2</v>
      </c>
      <c r="N884" s="147">
        <v>3</v>
      </c>
      <c r="O884" s="144">
        <v>4</v>
      </c>
      <c r="P884" s="144" t="s">
        <v>183</v>
      </c>
      <c r="Q884" s="147">
        <v>25</v>
      </c>
      <c r="R884" s="150">
        <v>100</v>
      </c>
      <c r="S884" s="145" t="str">
        <f t="shared" si="412"/>
        <v>III</v>
      </c>
      <c r="T884" s="146" t="s">
        <v>139</v>
      </c>
      <c r="U884" s="175" t="s">
        <v>273</v>
      </c>
      <c r="V884" s="179">
        <v>3</v>
      </c>
      <c r="W884" s="175" t="s">
        <v>105</v>
      </c>
      <c r="X884" s="176" t="s">
        <v>106</v>
      </c>
      <c r="Y884" s="176" t="s">
        <v>106</v>
      </c>
      <c r="Z884" s="175" t="s">
        <v>106</v>
      </c>
      <c r="AA884" s="175" t="s">
        <v>354</v>
      </c>
      <c r="AB884" s="176" t="s">
        <v>106</v>
      </c>
      <c r="AC884" s="432" t="s">
        <v>256</v>
      </c>
      <c r="AD884" s="432"/>
      <c r="AE884" s="417"/>
    </row>
    <row r="885" spans="1:31" ht="210" hidden="1">
      <c r="A885" s="188" t="s">
        <v>754</v>
      </c>
      <c r="B885" s="189" t="s">
        <v>92</v>
      </c>
      <c r="C885" s="190" t="s">
        <v>755</v>
      </c>
      <c r="D885" s="190" t="s">
        <v>317</v>
      </c>
      <c r="E885" s="190" t="s">
        <v>757</v>
      </c>
      <c r="F885" s="156" t="s">
        <v>130</v>
      </c>
      <c r="G885" s="194" t="s">
        <v>355</v>
      </c>
      <c r="H885" s="158" t="s">
        <v>311</v>
      </c>
      <c r="I885" s="174" t="s">
        <v>312</v>
      </c>
      <c r="J885" s="176" t="s">
        <v>100</v>
      </c>
      <c r="K885" s="162" t="s">
        <v>100</v>
      </c>
      <c r="L885" s="175" t="s">
        <v>100</v>
      </c>
      <c r="M885" s="176">
        <v>2</v>
      </c>
      <c r="N885" s="176">
        <v>2</v>
      </c>
      <c r="O885" s="144">
        <v>4</v>
      </c>
      <c r="P885" s="144" t="s">
        <v>183</v>
      </c>
      <c r="Q885" s="147">
        <v>25</v>
      </c>
      <c r="R885" s="150">
        <v>100</v>
      </c>
      <c r="S885" s="145" t="str">
        <f t="shared" si="412"/>
        <v>III</v>
      </c>
      <c r="T885" s="146" t="s">
        <v>139</v>
      </c>
      <c r="U885" s="163" t="s">
        <v>315</v>
      </c>
      <c r="V885" s="179">
        <v>3</v>
      </c>
      <c r="W885" s="175" t="s">
        <v>105</v>
      </c>
      <c r="X885" s="176" t="s">
        <v>106</v>
      </c>
      <c r="Y885" s="176" t="s">
        <v>106</v>
      </c>
      <c r="Z885" s="176" t="s">
        <v>106</v>
      </c>
      <c r="AA885" s="162" t="s">
        <v>316</v>
      </c>
      <c r="AB885" s="176" t="s">
        <v>106</v>
      </c>
      <c r="AC885" s="432" t="s">
        <v>256</v>
      </c>
      <c r="AD885" s="432"/>
      <c r="AE885" s="417"/>
    </row>
    <row r="886" spans="1:31" ht="210" hidden="1">
      <c r="A886" s="188" t="s">
        <v>754</v>
      </c>
      <c r="B886" s="189" t="s">
        <v>92</v>
      </c>
      <c r="C886" s="190" t="s">
        <v>755</v>
      </c>
      <c r="D886" s="190" t="s">
        <v>317</v>
      </c>
      <c r="E886" s="190" t="s">
        <v>757</v>
      </c>
      <c r="F886" s="156" t="s">
        <v>130</v>
      </c>
      <c r="G886" s="194" t="s">
        <v>356</v>
      </c>
      <c r="H886" s="158" t="s">
        <v>306</v>
      </c>
      <c r="I886" s="174" t="s">
        <v>297</v>
      </c>
      <c r="J886" s="176" t="s">
        <v>100</v>
      </c>
      <c r="K886" s="162" t="s">
        <v>100</v>
      </c>
      <c r="L886" s="163" t="s">
        <v>307</v>
      </c>
      <c r="M886" s="176">
        <v>2</v>
      </c>
      <c r="N886" s="176">
        <v>2</v>
      </c>
      <c r="O886" s="144">
        <v>4</v>
      </c>
      <c r="P886" s="144" t="s">
        <v>183</v>
      </c>
      <c r="Q886" s="147">
        <v>25</v>
      </c>
      <c r="R886" s="150">
        <v>100</v>
      </c>
      <c r="S886" s="145" t="str">
        <f t="shared" si="412"/>
        <v>III</v>
      </c>
      <c r="T886" s="146" t="s">
        <v>139</v>
      </c>
      <c r="U886" s="163" t="s">
        <v>308</v>
      </c>
      <c r="V886" s="179">
        <v>3</v>
      </c>
      <c r="W886" s="175" t="s">
        <v>105</v>
      </c>
      <c r="X886" s="176" t="s">
        <v>106</v>
      </c>
      <c r="Y886" s="176" t="s">
        <v>106</v>
      </c>
      <c r="Z886" s="175" t="s">
        <v>106</v>
      </c>
      <c r="AA886" s="162" t="s">
        <v>309</v>
      </c>
      <c r="AB886" s="162" t="s">
        <v>106</v>
      </c>
      <c r="AC886" s="432" t="s">
        <v>256</v>
      </c>
      <c r="AD886" s="432"/>
      <c r="AE886" s="417"/>
    </row>
    <row r="887" spans="1:31" ht="210" hidden="1">
      <c r="A887" s="188" t="s">
        <v>754</v>
      </c>
      <c r="B887" s="189" t="s">
        <v>92</v>
      </c>
      <c r="C887" s="190" t="s">
        <v>755</v>
      </c>
      <c r="D887" s="190" t="s">
        <v>317</v>
      </c>
      <c r="E887" s="190" t="s">
        <v>757</v>
      </c>
      <c r="F887" s="156" t="s">
        <v>130</v>
      </c>
      <c r="G887" s="194" t="s">
        <v>357</v>
      </c>
      <c r="H887" s="174" t="s">
        <v>358</v>
      </c>
      <c r="I887" s="174" t="s">
        <v>359</v>
      </c>
      <c r="J887" s="176" t="s">
        <v>100</v>
      </c>
      <c r="K887" s="175" t="s">
        <v>360</v>
      </c>
      <c r="L887" s="175" t="s">
        <v>360</v>
      </c>
      <c r="M887" s="176">
        <v>6</v>
      </c>
      <c r="N887" s="176">
        <v>2</v>
      </c>
      <c r="O887" s="176">
        <v>12</v>
      </c>
      <c r="P887" s="144" t="s">
        <v>282</v>
      </c>
      <c r="Q887" s="213">
        <v>25</v>
      </c>
      <c r="R887" s="150">
        <v>300</v>
      </c>
      <c r="S887" s="145" t="str">
        <f>IF(R887="","",IF(AND(R887&gt;=600,R887&lt;=4000),"I",IF(AND(R887&gt;=150,R887&lt;=500),"II",IF(AND(R887&gt;=40,R887&lt;=120),"III",IF(OR(R887&lt;=20,R887&gt;=0),"IV")))))</f>
        <v>II</v>
      </c>
      <c r="T887" s="146" t="s">
        <v>103</v>
      </c>
      <c r="U887" s="175" t="s">
        <v>190</v>
      </c>
      <c r="V887" s="179">
        <v>3</v>
      </c>
      <c r="W887" s="175" t="s">
        <v>105</v>
      </c>
      <c r="X887" s="176" t="s">
        <v>106</v>
      </c>
      <c r="Y887" s="176" t="s">
        <v>106</v>
      </c>
      <c r="Z887" s="175" t="s">
        <v>106</v>
      </c>
      <c r="AA887" s="162" t="s">
        <v>361</v>
      </c>
      <c r="AB887" s="176" t="s">
        <v>106</v>
      </c>
      <c r="AC887" s="422" t="s">
        <v>362</v>
      </c>
      <c r="AD887" s="423"/>
      <c r="AE887" s="433"/>
    </row>
    <row r="888" spans="1:31" ht="409.5" hidden="1">
      <c r="A888" s="188" t="s">
        <v>754</v>
      </c>
      <c r="B888" s="189" t="s">
        <v>92</v>
      </c>
      <c r="C888" s="190" t="s">
        <v>755</v>
      </c>
      <c r="D888" s="190" t="s">
        <v>756</v>
      </c>
      <c r="E888" s="190" t="s">
        <v>757</v>
      </c>
      <c r="F888" s="6" t="s">
        <v>130</v>
      </c>
      <c r="G888" s="191" t="s">
        <v>448</v>
      </c>
      <c r="H888" s="173" t="s">
        <v>364</v>
      </c>
      <c r="I888" s="173" t="s">
        <v>365</v>
      </c>
      <c r="J888" s="179" t="s">
        <v>100</v>
      </c>
      <c r="K888" s="177" t="s">
        <v>366</v>
      </c>
      <c r="L888" s="177" t="s">
        <v>367</v>
      </c>
      <c r="M888" s="179">
        <v>6</v>
      </c>
      <c r="N888" s="179">
        <v>2</v>
      </c>
      <c r="O888" s="179">
        <f t="shared" ref="O888" si="413">M888*N888</f>
        <v>12</v>
      </c>
      <c r="P888" s="144" t="str">
        <f t="shared" ref="P888" si="414">IF(OR(O888="",O888=0),"",IF(O888&lt;5,"B",IF(O888&lt;9,"M",IF(O888&lt;21,"A","MA"))))</f>
        <v>A</v>
      </c>
      <c r="Q888" s="178">
        <v>25</v>
      </c>
      <c r="R888" s="150">
        <f t="shared" ref="R888" si="415">O888*Q888</f>
        <v>300</v>
      </c>
      <c r="S888" s="145" t="str">
        <f t="shared" ref="S888:S897" si="416">IF(R888="","",IF(AND(R888&gt;=600,R888&lt;=4000),"I",IF(AND(R888&gt;=150,R888&lt;=500),"II",IF(AND(R888&gt;=40,R888&lt;=120),"III",IF(OR(R888&lt;=20,R888&gt;=0),"IV")))))</f>
        <v>II</v>
      </c>
      <c r="T888" s="146" t="s">
        <v>103</v>
      </c>
      <c r="U888" s="177" t="s">
        <v>190</v>
      </c>
      <c r="V888" s="179">
        <v>3</v>
      </c>
      <c r="W888" s="177" t="s">
        <v>105</v>
      </c>
      <c r="X888" s="179" t="s">
        <v>106</v>
      </c>
      <c r="Y888" s="179" t="s">
        <v>106</v>
      </c>
      <c r="Z888" s="179" t="s">
        <v>106</v>
      </c>
      <c r="AA888" s="173" t="s">
        <v>368</v>
      </c>
      <c r="AB888" s="179" t="s">
        <v>106</v>
      </c>
      <c r="AC888" s="422" t="s">
        <v>362</v>
      </c>
      <c r="AD888" s="423"/>
      <c r="AE888" s="433"/>
    </row>
    <row r="889" spans="1:31" ht="210" hidden="1">
      <c r="A889" s="188" t="s">
        <v>754</v>
      </c>
      <c r="B889" s="189" t="s">
        <v>92</v>
      </c>
      <c r="C889" s="190" t="s">
        <v>755</v>
      </c>
      <c r="D889" s="190" t="s">
        <v>756</v>
      </c>
      <c r="E889" s="190" t="s">
        <v>757</v>
      </c>
      <c r="F889" s="156" t="s">
        <v>96</v>
      </c>
      <c r="G889" s="142" t="s">
        <v>369</v>
      </c>
      <c r="H889" s="160" t="s">
        <v>370</v>
      </c>
      <c r="I889" s="160" t="s">
        <v>371</v>
      </c>
      <c r="J889" s="153" t="s">
        <v>372</v>
      </c>
      <c r="K889" s="153" t="s">
        <v>100</v>
      </c>
      <c r="L889" s="153" t="s">
        <v>100</v>
      </c>
      <c r="M889" s="149">
        <v>2</v>
      </c>
      <c r="N889" s="149">
        <v>3</v>
      </c>
      <c r="O889" s="176">
        <v>6</v>
      </c>
      <c r="P889" s="144" t="s">
        <v>153</v>
      </c>
      <c r="Q889" s="149">
        <v>10</v>
      </c>
      <c r="R889" s="150">
        <v>60</v>
      </c>
      <c r="S889" s="101" t="str">
        <f t="shared" si="416"/>
        <v>III</v>
      </c>
      <c r="T889" s="152" t="s">
        <v>139</v>
      </c>
      <c r="U889" s="152" t="s">
        <v>373</v>
      </c>
      <c r="V889" s="179">
        <v>3</v>
      </c>
      <c r="W889" s="175" t="s">
        <v>105</v>
      </c>
      <c r="X889" s="153" t="s">
        <v>106</v>
      </c>
      <c r="Y889" s="153" t="s">
        <v>106</v>
      </c>
      <c r="Z889" s="153" t="s">
        <v>106</v>
      </c>
      <c r="AA889" s="153" t="s">
        <v>374</v>
      </c>
      <c r="AB889" s="176" t="s">
        <v>106</v>
      </c>
      <c r="AC889" s="436" t="s">
        <v>256</v>
      </c>
      <c r="AD889" s="436"/>
      <c r="AE889" s="436"/>
    </row>
    <row r="890" spans="1:31" ht="210" hidden="1">
      <c r="A890" s="188" t="s">
        <v>754</v>
      </c>
      <c r="B890" s="189" t="s">
        <v>92</v>
      </c>
      <c r="C890" s="190" t="s">
        <v>755</v>
      </c>
      <c r="D890" s="190" t="s">
        <v>756</v>
      </c>
      <c r="E890" s="190" t="s">
        <v>757</v>
      </c>
      <c r="F890" s="156" t="s">
        <v>96</v>
      </c>
      <c r="G890" s="142" t="s">
        <v>375</v>
      </c>
      <c r="H890" s="160" t="s">
        <v>376</v>
      </c>
      <c r="I890" s="160" t="s">
        <v>377</v>
      </c>
      <c r="J890" s="153" t="s">
        <v>378</v>
      </c>
      <c r="K890" s="153" t="s">
        <v>100</v>
      </c>
      <c r="L890" s="153" t="s">
        <v>100</v>
      </c>
      <c r="M890" s="149">
        <v>2</v>
      </c>
      <c r="N890" s="149">
        <v>3</v>
      </c>
      <c r="O890" s="176">
        <v>6</v>
      </c>
      <c r="P890" s="144" t="s">
        <v>153</v>
      </c>
      <c r="Q890" s="149">
        <v>10</v>
      </c>
      <c r="R890" s="150">
        <v>60</v>
      </c>
      <c r="S890" s="101" t="str">
        <f t="shared" si="416"/>
        <v>III</v>
      </c>
      <c r="T890" s="152" t="s">
        <v>139</v>
      </c>
      <c r="U890" s="152" t="s">
        <v>379</v>
      </c>
      <c r="V890" s="179">
        <v>3</v>
      </c>
      <c r="W890" s="175" t="s">
        <v>105</v>
      </c>
      <c r="X890" s="153" t="s">
        <v>106</v>
      </c>
      <c r="Y890" s="153" t="s">
        <v>106</v>
      </c>
      <c r="Z890" s="153" t="s">
        <v>106</v>
      </c>
      <c r="AA890" s="153" t="s">
        <v>380</v>
      </c>
      <c r="AB890" s="176" t="s">
        <v>106</v>
      </c>
      <c r="AC890" s="436" t="s">
        <v>256</v>
      </c>
      <c r="AD890" s="436"/>
      <c r="AE890" s="436"/>
    </row>
    <row r="891" spans="1:31" ht="210" hidden="1">
      <c r="A891" s="188" t="s">
        <v>754</v>
      </c>
      <c r="B891" s="189" t="s">
        <v>92</v>
      </c>
      <c r="C891" s="190" t="s">
        <v>755</v>
      </c>
      <c r="D891" s="190" t="s">
        <v>756</v>
      </c>
      <c r="E891" s="190" t="s">
        <v>757</v>
      </c>
      <c r="F891" s="156" t="s">
        <v>96</v>
      </c>
      <c r="G891" s="142" t="s">
        <v>381</v>
      </c>
      <c r="H891" s="160" t="s">
        <v>382</v>
      </c>
      <c r="I891" s="160" t="s">
        <v>383</v>
      </c>
      <c r="J891" s="153" t="s">
        <v>100</v>
      </c>
      <c r="K891" s="153" t="s">
        <v>100</v>
      </c>
      <c r="L891" s="153" t="s">
        <v>100</v>
      </c>
      <c r="M891" s="149">
        <v>2</v>
      </c>
      <c r="N891" s="149">
        <v>2</v>
      </c>
      <c r="O891" s="176">
        <v>4</v>
      </c>
      <c r="P891" s="144" t="s">
        <v>183</v>
      </c>
      <c r="Q891" s="149">
        <v>25</v>
      </c>
      <c r="R891" s="150">
        <v>100</v>
      </c>
      <c r="S891" s="101" t="str">
        <f t="shared" si="416"/>
        <v>III</v>
      </c>
      <c r="T891" s="152" t="s">
        <v>139</v>
      </c>
      <c r="U891" s="152" t="s">
        <v>384</v>
      </c>
      <c r="V891" s="179">
        <v>3</v>
      </c>
      <c r="W891" s="175" t="s">
        <v>105</v>
      </c>
      <c r="X891" s="153" t="s">
        <v>106</v>
      </c>
      <c r="Y891" s="153" t="s">
        <v>106</v>
      </c>
      <c r="Z891" s="153" t="s">
        <v>106</v>
      </c>
      <c r="AA891" s="153" t="s">
        <v>385</v>
      </c>
      <c r="AB891" s="176" t="s">
        <v>106</v>
      </c>
      <c r="AC891" s="436" t="s">
        <v>256</v>
      </c>
      <c r="AD891" s="436"/>
      <c r="AE891" s="436"/>
    </row>
    <row r="892" spans="1:31" ht="210" hidden="1">
      <c r="A892" s="188" t="s">
        <v>754</v>
      </c>
      <c r="B892" s="189" t="s">
        <v>92</v>
      </c>
      <c r="C892" s="190" t="s">
        <v>755</v>
      </c>
      <c r="D892" s="190" t="s">
        <v>756</v>
      </c>
      <c r="E892" s="190" t="s">
        <v>757</v>
      </c>
      <c r="F892" s="156" t="s">
        <v>96</v>
      </c>
      <c r="G892" s="142" t="s">
        <v>386</v>
      </c>
      <c r="H892" s="158" t="s">
        <v>269</v>
      </c>
      <c r="I892" s="174" t="s">
        <v>387</v>
      </c>
      <c r="J892" s="162" t="s">
        <v>100</v>
      </c>
      <c r="K892" s="162" t="s">
        <v>100</v>
      </c>
      <c r="L892" s="174" t="s">
        <v>100</v>
      </c>
      <c r="M892" s="147">
        <v>2</v>
      </c>
      <c r="N892" s="147">
        <v>3</v>
      </c>
      <c r="O892" s="144">
        <v>4</v>
      </c>
      <c r="P892" s="144" t="s">
        <v>183</v>
      </c>
      <c r="Q892" s="147">
        <v>25</v>
      </c>
      <c r="R892" s="150">
        <v>100</v>
      </c>
      <c r="S892" s="101" t="str">
        <f t="shared" si="416"/>
        <v>III</v>
      </c>
      <c r="T892" s="146" t="s">
        <v>139</v>
      </c>
      <c r="U892" s="175" t="s">
        <v>273</v>
      </c>
      <c r="V892" s="179">
        <v>3</v>
      </c>
      <c r="W892" s="175" t="s">
        <v>105</v>
      </c>
      <c r="X892" s="176" t="s">
        <v>106</v>
      </c>
      <c r="Y892" s="176" t="s">
        <v>106</v>
      </c>
      <c r="Z892" s="175" t="s">
        <v>388</v>
      </c>
      <c r="AA892" s="175" t="s">
        <v>389</v>
      </c>
      <c r="AB892" s="176" t="s">
        <v>106</v>
      </c>
      <c r="AC892" s="436" t="s">
        <v>256</v>
      </c>
      <c r="AD892" s="436"/>
      <c r="AE892" s="436"/>
    </row>
    <row r="893" spans="1:31" ht="210" hidden="1">
      <c r="A893" s="188" t="s">
        <v>754</v>
      </c>
      <c r="B893" s="189" t="s">
        <v>92</v>
      </c>
      <c r="C893" s="190" t="s">
        <v>755</v>
      </c>
      <c r="D893" s="190" t="s">
        <v>756</v>
      </c>
      <c r="E893" s="190" t="s">
        <v>757</v>
      </c>
      <c r="F893" s="156" t="s">
        <v>96</v>
      </c>
      <c r="G893" s="142" t="s">
        <v>390</v>
      </c>
      <c r="H893" s="158" t="s">
        <v>269</v>
      </c>
      <c r="I893" s="174" t="s">
        <v>387</v>
      </c>
      <c r="J893" s="162" t="s">
        <v>100</v>
      </c>
      <c r="K893" s="162" t="s">
        <v>100</v>
      </c>
      <c r="L893" s="174" t="s">
        <v>100</v>
      </c>
      <c r="M893" s="147">
        <v>2</v>
      </c>
      <c r="N893" s="147">
        <v>3</v>
      </c>
      <c r="O893" s="144">
        <v>4</v>
      </c>
      <c r="P893" s="144" t="s">
        <v>183</v>
      </c>
      <c r="Q893" s="147">
        <v>25</v>
      </c>
      <c r="R893" s="150">
        <v>100</v>
      </c>
      <c r="S893" s="101" t="str">
        <f t="shared" si="416"/>
        <v>III</v>
      </c>
      <c r="T893" s="146" t="s">
        <v>139</v>
      </c>
      <c r="U893" s="175" t="s">
        <v>273</v>
      </c>
      <c r="V893" s="179">
        <v>3</v>
      </c>
      <c r="W893" s="175" t="s">
        <v>105</v>
      </c>
      <c r="X893" s="176" t="s">
        <v>106</v>
      </c>
      <c r="Y893" s="176" t="s">
        <v>106</v>
      </c>
      <c r="Z893" s="175" t="s">
        <v>388</v>
      </c>
      <c r="AA893" s="175" t="s">
        <v>389</v>
      </c>
      <c r="AB893" s="176" t="s">
        <v>106</v>
      </c>
      <c r="AC893" s="436" t="s">
        <v>256</v>
      </c>
      <c r="AD893" s="436"/>
      <c r="AE893" s="436"/>
    </row>
    <row r="894" spans="1:31" ht="210" hidden="1">
      <c r="A894" s="188" t="s">
        <v>754</v>
      </c>
      <c r="B894" s="189" t="s">
        <v>92</v>
      </c>
      <c r="C894" s="190" t="s">
        <v>755</v>
      </c>
      <c r="D894" s="190" t="s">
        <v>756</v>
      </c>
      <c r="E894" s="190" t="s">
        <v>757</v>
      </c>
      <c r="F894" s="217" t="s">
        <v>130</v>
      </c>
      <c r="G894" s="218" t="s">
        <v>391</v>
      </c>
      <c r="H894" s="219" t="s">
        <v>392</v>
      </c>
      <c r="I894" s="220" t="s">
        <v>393</v>
      </c>
      <c r="J894" s="175" t="s">
        <v>394</v>
      </c>
      <c r="K894" s="217" t="s">
        <v>395</v>
      </c>
      <c r="L894" s="176" t="s">
        <v>100</v>
      </c>
      <c r="M894" s="176">
        <v>6</v>
      </c>
      <c r="N894" s="176">
        <v>2</v>
      </c>
      <c r="O894" s="176">
        <v>12</v>
      </c>
      <c r="P894" s="144" t="s">
        <v>282</v>
      </c>
      <c r="Q894" s="213">
        <v>25</v>
      </c>
      <c r="R894" s="150">
        <v>300</v>
      </c>
      <c r="S894" s="101" t="str">
        <f t="shared" si="416"/>
        <v>II</v>
      </c>
      <c r="T894" s="146" t="s">
        <v>103</v>
      </c>
      <c r="U894" s="217" t="s">
        <v>396</v>
      </c>
      <c r="V894" s="179">
        <v>3</v>
      </c>
      <c r="W894" s="175" t="s">
        <v>105</v>
      </c>
      <c r="X894" s="176" t="s">
        <v>106</v>
      </c>
      <c r="Y894" s="176" t="s">
        <v>106</v>
      </c>
      <c r="Z894" s="175" t="s">
        <v>397</v>
      </c>
      <c r="AA894" s="269" t="s">
        <v>398</v>
      </c>
      <c r="AB894" s="176" t="s">
        <v>106</v>
      </c>
      <c r="AC894" s="436" t="s">
        <v>256</v>
      </c>
      <c r="AD894" s="436"/>
      <c r="AE894" s="436"/>
    </row>
    <row r="895" spans="1:31" ht="210" hidden="1">
      <c r="A895" s="188" t="s">
        <v>754</v>
      </c>
      <c r="B895" s="189" t="s">
        <v>92</v>
      </c>
      <c r="C895" s="190" t="s">
        <v>755</v>
      </c>
      <c r="D895" s="190" t="s">
        <v>756</v>
      </c>
      <c r="E895" s="190" t="s">
        <v>757</v>
      </c>
      <c r="F895" s="217" t="s">
        <v>130</v>
      </c>
      <c r="G895" s="218" t="s">
        <v>399</v>
      </c>
      <c r="H895" s="219" t="s">
        <v>400</v>
      </c>
      <c r="I895" s="220" t="s">
        <v>401</v>
      </c>
      <c r="J895" s="175" t="s">
        <v>402</v>
      </c>
      <c r="K895" s="217" t="s">
        <v>395</v>
      </c>
      <c r="L895" s="175" t="s">
        <v>403</v>
      </c>
      <c r="M895" s="176">
        <v>6</v>
      </c>
      <c r="N895" s="176">
        <v>2</v>
      </c>
      <c r="O895" s="176">
        <v>12</v>
      </c>
      <c r="P895" s="144" t="s">
        <v>282</v>
      </c>
      <c r="Q895" s="213">
        <v>25</v>
      </c>
      <c r="R895" s="150">
        <v>300</v>
      </c>
      <c r="S895" s="101" t="str">
        <f t="shared" si="416"/>
        <v>II</v>
      </c>
      <c r="T895" s="146" t="s">
        <v>103</v>
      </c>
      <c r="U895" s="217" t="s">
        <v>396</v>
      </c>
      <c r="V895" s="179">
        <v>3</v>
      </c>
      <c r="W895" s="175" t="s">
        <v>105</v>
      </c>
      <c r="X895" s="176" t="s">
        <v>106</v>
      </c>
      <c r="Y895" s="176" t="s">
        <v>106</v>
      </c>
      <c r="Z895" s="175" t="s">
        <v>397</v>
      </c>
      <c r="AA895" s="269" t="s">
        <v>398</v>
      </c>
      <c r="AB895" s="176" t="s">
        <v>106</v>
      </c>
      <c r="AC895" s="422" t="s">
        <v>142</v>
      </c>
      <c r="AD895" s="423"/>
      <c r="AE895" s="433"/>
    </row>
    <row r="896" spans="1:31" ht="210" hidden="1">
      <c r="A896" s="188" t="s">
        <v>754</v>
      </c>
      <c r="B896" s="189" t="s">
        <v>92</v>
      </c>
      <c r="C896" s="190" t="s">
        <v>755</v>
      </c>
      <c r="D896" s="190" t="s">
        <v>756</v>
      </c>
      <c r="E896" s="190" t="s">
        <v>757</v>
      </c>
      <c r="F896" s="217" t="s">
        <v>130</v>
      </c>
      <c r="G896" s="218" t="s">
        <v>399</v>
      </c>
      <c r="H896" s="219" t="s">
        <v>404</v>
      </c>
      <c r="I896" s="220" t="s">
        <v>405</v>
      </c>
      <c r="J896" s="175" t="s">
        <v>406</v>
      </c>
      <c r="K896" s="148" t="s">
        <v>407</v>
      </c>
      <c r="L896" s="148" t="s">
        <v>100</v>
      </c>
      <c r="M896" s="147">
        <v>2</v>
      </c>
      <c r="N896" s="147">
        <v>3</v>
      </c>
      <c r="O896" s="144">
        <v>6</v>
      </c>
      <c r="P896" s="144" t="s">
        <v>153</v>
      </c>
      <c r="Q896" s="147">
        <v>10</v>
      </c>
      <c r="R896" s="144">
        <v>60</v>
      </c>
      <c r="S896" s="101" t="str">
        <f t="shared" si="416"/>
        <v>III</v>
      </c>
      <c r="T896" s="146" t="s">
        <v>139</v>
      </c>
      <c r="U896" s="148" t="s">
        <v>140</v>
      </c>
      <c r="V896" s="179">
        <v>3</v>
      </c>
      <c r="W896" s="148" t="s">
        <v>105</v>
      </c>
      <c r="X896" s="148" t="s">
        <v>106</v>
      </c>
      <c r="Y896" s="148" t="s">
        <v>106</v>
      </c>
      <c r="Z896" s="148" t="s">
        <v>106</v>
      </c>
      <c r="AA896" s="148" t="s">
        <v>333</v>
      </c>
      <c r="AB896" s="148" t="s">
        <v>106</v>
      </c>
      <c r="AC896" s="422" t="s">
        <v>142</v>
      </c>
      <c r="AD896" s="423"/>
      <c r="AE896" s="433"/>
    </row>
    <row r="897" spans="1:31" ht="405" hidden="1">
      <c r="A897" s="188" t="s">
        <v>754</v>
      </c>
      <c r="B897" s="189" t="s">
        <v>92</v>
      </c>
      <c r="C897" s="190" t="s">
        <v>775</v>
      </c>
      <c r="D897" s="190" t="s">
        <v>776</v>
      </c>
      <c r="E897" s="190" t="s">
        <v>777</v>
      </c>
      <c r="F897" s="6" t="s">
        <v>96</v>
      </c>
      <c r="G897" s="191" t="s">
        <v>97</v>
      </c>
      <c r="H897" s="172" t="s">
        <v>98</v>
      </c>
      <c r="I897" s="171" t="s">
        <v>99</v>
      </c>
      <c r="J897" s="4" t="s">
        <v>100</v>
      </c>
      <c r="K897" s="4" t="s">
        <v>101</v>
      </c>
      <c r="L897" s="4" t="s">
        <v>102</v>
      </c>
      <c r="M897" s="5">
        <v>6</v>
      </c>
      <c r="N897" s="5">
        <v>3</v>
      </c>
      <c r="O897" s="100">
        <f t="shared" ref="O897" si="417">M897*N897</f>
        <v>18</v>
      </c>
      <c r="P897" s="100" t="str">
        <f t="shared" ref="P897" si="418">IF(OR(O897="",O897=0),"",IF(O897&lt;5,"B",IF(O897&lt;9,"M",IF(O897&lt;21,"A","MA"))))</f>
        <v>A</v>
      </c>
      <c r="Q897" s="5">
        <v>25</v>
      </c>
      <c r="R897" s="100">
        <f t="shared" ref="R897" si="419">O897*Q897</f>
        <v>450</v>
      </c>
      <c r="S897" s="101" t="str">
        <f t="shared" si="416"/>
        <v>II</v>
      </c>
      <c r="T897" s="6" t="s">
        <v>103</v>
      </c>
      <c r="U897" s="4" t="s">
        <v>104</v>
      </c>
      <c r="V897" s="179">
        <v>14</v>
      </c>
      <c r="W897" s="4" t="s">
        <v>105</v>
      </c>
      <c r="X897" s="4" t="s">
        <v>106</v>
      </c>
      <c r="Y897" s="4" t="s">
        <v>106</v>
      </c>
      <c r="Z897" s="4" t="s">
        <v>106</v>
      </c>
      <c r="AA897" s="171" t="s">
        <v>107</v>
      </c>
      <c r="AB897" s="4" t="s">
        <v>108</v>
      </c>
      <c r="AC897" s="434" t="s">
        <v>109</v>
      </c>
      <c r="AD897" s="434"/>
      <c r="AE897" s="451"/>
    </row>
    <row r="898" spans="1:31" ht="405" hidden="1">
      <c r="A898" s="188" t="s">
        <v>754</v>
      </c>
      <c r="B898" s="189" t="s">
        <v>92</v>
      </c>
      <c r="C898" s="190" t="s">
        <v>775</v>
      </c>
      <c r="D898" s="190" t="s">
        <v>776</v>
      </c>
      <c r="E898" s="190" t="s">
        <v>777</v>
      </c>
      <c r="F898" s="4" t="s">
        <v>96</v>
      </c>
      <c r="G898" s="191" t="s">
        <v>778</v>
      </c>
      <c r="H898" s="154" t="s">
        <v>112</v>
      </c>
      <c r="I898" s="173" t="s">
        <v>113</v>
      </c>
      <c r="J898" s="177" t="s">
        <v>114</v>
      </c>
      <c r="K898" s="177" t="s">
        <v>115</v>
      </c>
      <c r="L898" s="157" t="s">
        <v>116</v>
      </c>
      <c r="M898" s="178">
        <v>6</v>
      </c>
      <c r="N898" s="178">
        <v>3</v>
      </c>
      <c r="O898" s="178">
        <f>M898*N898</f>
        <v>18</v>
      </c>
      <c r="P898" s="192" t="str">
        <f>IF(OR(O898="",O898=0),"",IF(O898&lt;5,"B",IF(O898&lt;9,"M",IF(O898&lt;21,"A","MA"))))</f>
        <v>A</v>
      </c>
      <c r="Q898" s="178">
        <v>25</v>
      </c>
      <c r="R898" s="178">
        <f>O898*Q898</f>
        <v>450</v>
      </c>
      <c r="S898" s="145" t="str">
        <f>IF(R898="","",IF(AND(R898&gt;=600,R898&lt;=4000),"I",IF(AND(R898&gt;=150,R898&lt;=500),"II",IF(AND(R898&gt;=40,R898&lt;=120),"III",IF(OR(R898&lt;=20,R898&gt;=0),"IV")))))</f>
        <v>II</v>
      </c>
      <c r="T898" s="148" t="s">
        <v>103</v>
      </c>
      <c r="U898" s="157" t="s">
        <v>117</v>
      </c>
      <c r="V898" s="179">
        <v>14</v>
      </c>
      <c r="W898" s="177" t="s">
        <v>105</v>
      </c>
      <c r="X898" s="179" t="s">
        <v>106</v>
      </c>
      <c r="Y898" s="179" t="s">
        <v>106</v>
      </c>
      <c r="Z898" s="177" t="s">
        <v>106</v>
      </c>
      <c r="AA898" s="173" t="s">
        <v>118</v>
      </c>
      <c r="AB898" s="177" t="s">
        <v>108</v>
      </c>
      <c r="AC898" s="435" t="s">
        <v>109</v>
      </c>
      <c r="AD898" s="435"/>
      <c r="AE898" s="443"/>
    </row>
    <row r="899" spans="1:31" ht="405" hidden="1">
      <c r="A899" s="188" t="s">
        <v>754</v>
      </c>
      <c r="B899" s="189" t="s">
        <v>92</v>
      </c>
      <c r="C899" s="190" t="s">
        <v>775</v>
      </c>
      <c r="D899" s="190" t="s">
        <v>776</v>
      </c>
      <c r="E899" s="190" t="s">
        <v>777</v>
      </c>
      <c r="F899" s="6" t="s">
        <v>96</v>
      </c>
      <c r="G899" s="191" t="s">
        <v>119</v>
      </c>
      <c r="H899" s="154" t="s">
        <v>120</v>
      </c>
      <c r="I899" s="173" t="s">
        <v>121</v>
      </c>
      <c r="J899" s="177" t="s">
        <v>122</v>
      </c>
      <c r="K899" s="177" t="s">
        <v>100</v>
      </c>
      <c r="L899" s="157" t="s">
        <v>123</v>
      </c>
      <c r="M899" s="178">
        <v>6</v>
      </c>
      <c r="N899" s="178">
        <v>3</v>
      </c>
      <c r="O899" s="178">
        <f t="shared" ref="O899" si="420">M899*N899</f>
        <v>18</v>
      </c>
      <c r="P899" s="144" t="str">
        <f t="shared" ref="P899" si="421">IF(OR(O899="",O899=0),"",IF(O899&lt;5,"B",IF(O899&lt;9,"M",IF(O899&lt;21,"A","MA"))))</f>
        <v>A</v>
      </c>
      <c r="Q899" s="178">
        <v>25</v>
      </c>
      <c r="R899" s="178">
        <f t="shared" ref="R899" si="422">O899*Q899</f>
        <v>450</v>
      </c>
      <c r="S899" s="145" t="str">
        <f t="shared" ref="S899" si="423">IF(R899="","",IF(AND(R899&gt;=600,R899&lt;=4000),"I",IF(AND(R899&gt;=150,R899&lt;=500),"II",IF(AND(R899&gt;=40,R899&lt;=120),"III",IF(OR(R899&lt;=20,R899&gt;=0),"IV")))))</f>
        <v>II</v>
      </c>
      <c r="T899" s="146" t="s">
        <v>103</v>
      </c>
      <c r="U899" s="164" t="s">
        <v>117</v>
      </c>
      <c r="V899" s="179">
        <v>14</v>
      </c>
      <c r="W899" s="177" t="s">
        <v>105</v>
      </c>
      <c r="X899" s="179" t="s">
        <v>106</v>
      </c>
      <c r="Y899" s="179" t="s">
        <v>106</v>
      </c>
      <c r="Z899" s="177" t="s">
        <v>106</v>
      </c>
      <c r="AA899" s="173" t="s">
        <v>124</v>
      </c>
      <c r="AB899" s="177" t="s">
        <v>108</v>
      </c>
      <c r="AC899" s="444" t="s">
        <v>109</v>
      </c>
      <c r="AD899" s="435"/>
      <c r="AE899" s="443"/>
    </row>
    <row r="900" spans="1:31" ht="405" hidden="1">
      <c r="A900" s="188" t="s">
        <v>754</v>
      </c>
      <c r="B900" s="189" t="s">
        <v>92</v>
      </c>
      <c r="C900" s="190" t="s">
        <v>775</v>
      </c>
      <c r="D900" s="190" t="s">
        <v>776</v>
      </c>
      <c r="E900" s="190" t="s">
        <v>777</v>
      </c>
      <c r="F900" s="4" t="s">
        <v>96</v>
      </c>
      <c r="G900" s="191" t="s">
        <v>779</v>
      </c>
      <c r="H900" s="154" t="s">
        <v>126</v>
      </c>
      <c r="I900" s="173" t="s">
        <v>127</v>
      </c>
      <c r="J900" s="177" t="s">
        <v>100</v>
      </c>
      <c r="K900" s="177" t="s">
        <v>100</v>
      </c>
      <c r="L900" s="157" t="s">
        <v>123</v>
      </c>
      <c r="M900" s="178">
        <v>6</v>
      </c>
      <c r="N900" s="178">
        <v>3</v>
      </c>
      <c r="O900" s="178">
        <f>M900*N900</f>
        <v>18</v>
      </c>
      <c r="P900" s="192" t="str">
        <f>IF(OR(O900="",O900=0),"",IF(O900&lt;5,"B",IF(O900&lt;9,"M",IF(O900&lt;21,"A","MA"))))</f>
        <v>A</v>
      </c>
      <c r="Q900" s="178">
        <v>25</v>
      </c>
      <c r="R900" s="178">
        <f>O900*Q900</f>
        <v>450</v>
      </c>
      <c r="S900" s="145" t="str">
        <f>IF(R900="","",IF(AND(R900&gt;=600,R900&lt;=4000),"I",IF(AND(R900&gt;=150,R900&lt;=500),"II",IF(AND(R900&gt;=40,R900&lt;=120),"III",IF(OR(R900&lt;=20,R900&gt;=0),"IV")))))</f>
        <v>II</v>
      </c>
      <c r="T900" s="148" t="s">
        <v>103</v>
      </c>
      <c r="U900" s="157" t="s">
        <v>117</v>
      </c>
      <c r="V900" s="179">
        <v>14</v>
      </c>
      <c r="W900" s="177" t="s">
        <v>105</v>
      </c>
      <c r="X900" s="179" t="s">
        <v>106</v>
      </c>
      <c r="Y900" s="177" t="s">
        <v>128</v>
      </c>
      <c r="Z900" s="177" t="s">
        <v>106</v>
      </c>
      <c r="AA900" s="173" t="s">
        <v>129</v>
      </c>
      <c r="AB900" s="177" t="s">
        <v>108</v>
      </c>
      <c r="AC900" s="444" t="s">
        <v>109</v>
      </c>
      <c r="AD900" s="435"/>
      <c r="AE900" s="443"/>
    </row>
    <row r="901" spans="1:31" ht="405" hidden="1">
      <c r="A901" s="188" t="s">
        <v>754</v>
      </c>
      <c r="B901" s="189" t="s">
        <v>92</v>
      </c>
      <c r="C901" s="190" t="s">
        <v>775</v>
      </c>
      <c r="D901" s="190" t="s">
        <v>776</v>
      </c>
      <c r="E901" s="190" t="s">
        <v>777</v>
      </c>
      <c r="F901" s="4" t="s">
        <v>130</v>
      </c>
      <c r="G901" s="191" t="s">
        <v>760</v>
      </c>
      <c r="H901" s="154" t="s">
        <v>132</v>
      </c>
      <c r="I901" s="173" t="s">
        <v>133</v>
      </c>
      <c r="J901" s="177" t="s">
        <v>100</v>
      </c>
      <c r="K901" s="177" t="s">
        <v>100</v>
      </c>
      <c r="L901" s="157" t="s">
        <v>123</v>
      </c>
      <c r="M901" s="178">
        <v>6</v>
      </c>
      <c r="N901" s="178">
        <v>3</v>
      </c>
      <c r="O901" s="178">
        <f>M901*N901</f>
        <v>18</v>
      </c>
      <c r="P901" s="192" t="str">
        <f>IF(OR(O901="",O901=0),"",IF(O901&lt;5,"B",IF(O901&lt;9,"M",IF(O901&lt;21,"A","MA"))))</f>
        <v>A</v>
      </c>
      <c r="Q901" s="178">
        <v>25</v>
      </c>
      <c r="R901" s="178">
        <f>O901*Q901</f>
        <v>450</v>
      </c>
      <c r="S901" s="145" t="str">
        <f>IF(R901="","",IF(AND(R901&gt;=600,R901&lt;=4000),"I",IF(AND(R901&gt;=150,R901&lt;=500),"II",IF(AND(R901&gt;=40,R901&lt;=120),"III",IF(OR(R901&lt;=20,R901&gt;=0),"IV")))))</f>
        <v>II</v>
      </c>
      <c r="T901" s="148" t="s">
        <v>103</v>
      </c>
      <c r="U901" s="157" t="s">
        <v>117</v>
      </c>
      <c r="V901" s="179">
        <v>14</v>
      </c>
      <c r="W901" s="177" t="s">
        <v>105</v>
      </c>
      <c r="X901" s="179" t="s">
        <v>106</v>
      </c>
      <c r="Y901" s="177" t="s">
        <v>106</v>
      </c>
      <c r="Z901" s="177" t="s">
        <v>106</v>
      </c>
      <c r="AA901" s="173" t="s">
        <v>134</v>
      </c>
      <c r="AB901" s="177" t="s">
        <v>108</v>
      </c>
      <c r="AC901" s="435" t="s">
        <v>109</v>
      </c>
      <c r="AD901" s="435"/>
      <c r="AE901" s="443"/>
    </row>
    <row r="902" spans="1:31" ht="405" hidden="1">
      <c r="A902" s="188" t="s">
        <v>754</v>
      </c>
      <c r="B902" s="189" t="s">
        <v>92</v>
      </c>
      <c r="C902" s="190" t="s">
        <v>775</v>
      </c>
      <c r="D902" s="190" t="s">
        <v>776</v>
      </c>
      <c r="E902" s="190" t="s">
        <v>777</v>
      </c>
      <c r="F902" s="4" t="s">
        <v>130</v>
      </c>
      <c r="G902" s="191" t="s">
        <v>416</v>
      </c>
      <c r="H902" s="172" t="s">
        <v>136</v>
      </c>
      <c r="I902" s="158" t="s">
        <v>137</v>
      </c>
      <c r="J902" s="148" t="s">
        <v>100</v>
      </c>
      <c r="K902" s="148" t="s">
        <v>138</v>
      </c>
      <c r="L902" s="148" t="s">
        <v>100</v>
      </c>
      <c r="M902" s="193">
        <v>2</v>
      </c>
      <c r="N902" s="193">
        <v>3</v>
      </c>
      <c r="O902" s="192">
        <f>M902*N902</f>
        <v>6</v>
      </c>
      <c r="P902" s="192" t="str">
        <f>IF(OR(O902="",O902=0),"",IF(O902&lt;5,"B",IF(O902&lt;9,"M",IF(O902&lt;21,"A","MA"))))</f>
        <v>M</v>
      </c>
      <c r="Q902" s="193">
        <v>10</v>
      </c>
      <c r="R902" s="192">
        <f>O902*Q902</f>
        <v>60</v>
      </c>
      <c r="S902" s="145" t="str">
        <f>IF(R902="","",IF(AND(R902&gt;=600,R902&lt;=4000),"I",IF(AND(R902&gt;=150,R902&lt;=500),"II",IF(AND(R902&gt;=40,R902&lt;=120),"III",IF(OR(R902&lt;=20,R902&gt;=0),"IV")))))</f>
        <v>III</v>
      </c>
      <c r="T902" s="148" t="s">
        <v>139</v>
      </c>
      <c r="U902" s="148" t="s">
        <v>140</v>
      </c>
      <c r="V902" s="179">
        <v>14</v>
      </c>
      <c r="W902" s="148" t="s">
        <v>105</v>
      </c>
      <c r="X902" s="148" t="s">
        <v>106</v>
      </c>
      <c r="Y902" s="148" t="s">
        <v>106</v>
      </c>
      <c r="Z902" s="148" t="s">
        <v>106</v>
      </c>
      <c r="AA902" s="158" t="s">
        <v>141</v>
      </c>
      <c r="AB902" s="148" t="s">
        <v>106</v>
      </c>
      <c r="AC902" s="422" t="s">
        <v>142</v>
      </c>
      <c r="AD902" s="423"/>
      <c r="AE902" s="433"/>
    </row>
    <row r="903" spans="1:31" ht="405" hidden="1">
      <c r="A903" s="188" t="s">
        <v>754</v>
      </c>
      <c r="B903" s="189" t="s">
        <v>92</v>
      </c>
      <c r="C903" s="190" t="s">
        <v>775</v>
      </c>
      <c r="D903" s="190" t="s">
        <v>776</v>
      </c>
      <c r="E903" s="190" t="s">
        <v>777</v>
      </c>
      <c r="F903" s="4" t="s">
        <v>96</v>
      </c>
      <c r="G903" s="191" t="s">
        <v>780</v>
      </c>
      <c r="H903" s="158" t="s">
        <v>144</v>
      </c>
      <c r="I903" s="158" t="s">
        <v>145</v>
      </c>
      <c r="J903" s="148" t="s">
        <v>100</v>
      </c>
      <c r="K903" s="148" t="s">
        <v>146</v>
      </c>
      <c r="L903" s="148" t="s">
        <v>147</v>
      </c>
      <c r="M903" s="193">
        <v>2</v>
      </c>
      <c r="N903" s="193">
        <v>3</v>
      </c>
      <c r="O903" s="192">
        <f t="shared" ref="O903" si="424">M903*N903</f>
        <v>6</v>
      </c>
      <c r="P903" s="192" t="str">
        <f t="shared" ref="P903" si="425">IF(OR(O903="",O903=0),"",IF(O903&lt;5,"B",IF(O903&lt;9,"M",IF(O903&lt;21,"A","MA"))))</f>
        <v>M</v>
      </c>
      <c r="Q903" s="193">
        <v>10</v>
      </c>
      <c r="R903" s="192">
        <f t="shared" ref="R903" si="426">O903*Q903</f>
        <v>60</v>
      </c>
      <c r="S903" s="145" t="str">
        <f t="shared" ref="S903" si="427">IF(R903="","",IF(AND(R903&gt;=600,R903&lt;=4000),"I",IF(AND(R903&gt;=150,R903&lt;=500),"II",IF(AND(R903&gt;=40,R903&lt;=120),"III",IF(OR(R903&lt;=20,R903&gt;=0),"IV")))))</f>
        <v>III</v>
      </c>
      <c r="T903" s="148" t="s">
        <v>139</v>
      </c>
      <c r="U903" s="148" t="s">
        <v>148</v>
      </c>
      <c r="V903" s="179">
        <v>14</v>
      </c>
      <c r="W903" s="175" t="s">
        <v>105</v>
      </c>
      <c r="X903" s="148" t="s">
        <v>106</v>
      </c>
      <c r="Y903" s="148" t="s">
        <v>106</v>
      </c>
      <c r="Z903" s="148" t="s">
        <v>149</v>
      </c>
      <c r="AA903" s="158" t="s">
        <v>150</v>
      </c>
      <c r="AB903" s="148" t="s">
        <v>106</v>
      </c>
      <c r="AC903" s="422" t="s">
        <v>142</v>
      </c>
      <c r="AD903" s="423"/>
      <c r="AE903" s="433"/>
    </row>
    <row r="904" spans="1:31" ht="405" hidden="1">
      <c r="A904" s="188" t="s">
        <v>754</v>
      </c>
      <c r="B904" s="189" t="s">
        <v>92</v>
      </c>
      <c r="C904" s="190" t="s">
        <v>775</v>
      </c>
      <c r="D904" s="190" t="s">
        <v>776</v>
      </c>
      <c r="E904" s="190" t="s">
        <v>777</v>
      </c>
      <c r="F904" s="156" t="s">
        <v>96</v>
      </c>
      <c r="G904" s="142" t="s">
        <v>151</v>
      </c>
      <c r="H904" s="158" t="s">
        <v>144</v>
      </c>
      <c r="I904" s="158" t="s">
        <v>145</v>
      </c>
      <c r="J904" s="148" t="s">
        <v>100</v>
      </c>
      <c r="K904" s="148" t="s">
        <v>152</v>
      </c>
      <c r="L904" s="148" t="s">
        <v>147</v>
      </c>
      <c r="M904" s="147">
        <v>2</v>
      </c>
      <c r="N904" s="147">
        <v>3</v>
      </c>
      <c r="O904" s="144">
        <v>6</v>
      </c>
      <c r="P904" s="144" t="s">
        <v>153</v>
      </c>
      <c r="Q904" s="147">
        <v>10</v>
      </c>
      <c r="R904" s="144">
        <v>60</v>
      </c>
      <c r="S904" s="145" t="s">
        <v>154</v>
      </c>
      <c r="T904" s="146" t="s">
        <v>139</v>
      </c>
      <c r="U904" s="148" t="s">
        <v>148</v>
      </c>
      <c r="V904" s="179">
        <v>14</v>
      </c>
      <c r="W904" s="175" t="s">
        <v>105</v>
      </c>
      <c r="X904" s="148" t="s">
        <v>106</v>
      </c>
      <c r="Y904" s="148" t="s">
        <v>106</v>
      </c>
      <c r="Z904" s="148" t="s">
        <v>106</v>
      </c>
      <c r="AA904" s="148" t="s">
        <v>155</v>
      </c>
      <c r="AB904" s="148" t="s">
        <v>106</v>
      </c>
      <c r="AC904" s="422" t="s">
        <v>142</v>
      </c>
      <c r="AD904" s="423"/>
      <c r="AE904" s="433"/>
    </row>
    <row r="905" spans="1:31" ht="405" hidden="1">
      <c r="A905" s="188" t="s">
        <v>754</v>
      </c>
      <c r="B905" s="189" t="s">
        <v>92</v>
      </c>
      <c r="C905" s="190" t="s">
        <v>775</v>
      </c>
      <c r="D905" s="190" t="s">
        <v>776</v>
      </c>
      <c r="E905" s="190" t="s">
        <v>777</v>
      </c>
      <c r="F905" s="156" t="s">
        <v>96</v>
      </c>
      <c r="G905" s="142" t="s">
        <v>157</v>
      </c>
      <c r="H905" s="158" t="s">
        <v>158</v>
      </c>
      <c r="I905" s="158" t="s">
        <v>159</v>
      </c>
      <c r="J905" s="148" t="s">
        <v>100</v>
      </c>
      <c r="K905" s="148" t="s">
        <v>160</v>
      </c>
      <c r="L905" s="148" t="s">
        <v>100</v>
      </c>
      <c r="M905" s="147">
        <v>2</v>
      </c>
      <c r="N905" s="147">
        <v>3</v>
      </c>
      <c r="O905" s="144">
        <v>6</v>
      </c>
      <c r="P905" s="144" t="s">
        <v>153</v>
      </c>
      <c r="Q905" s="147">
        <v>25</v>
      </c>
      <c r="R905" s="144">
        <v>150</v>
      </c>
      <c r="S905" s="145" t="s">
        <v>161</v>
      </c>
      <c r="T905" s="146" t="s">
        <v>103</v>
      </c>
      <c r="U905" s="148" t="s">
        <v>162</v>
      </c>
      <c r="V905" s="179">
        <v>14</v>
      </c>
      <c r="W905" s="175" t="s">
        <v>105</v>
      </c>
      <c r="X905" s="148" t="s">
        <v>106</v>
      </c>
      <c r="Y905" s="148" t="s">
        <v>106</v>
      </c>
      <c r="Z905" s="148" t="s">
        <v>163</v>
      </c>
      <c r="AA905" s="148" t="s">
        <v>164</v>
      </c>
      <c r="AB905" s="148" t="s">
        <v>106</v>
      </c>
      <c r="AC905" s="422" t="s">
        <v>142</v>
      </c>
      <c r="AD905" s="423"/>
      <c r="AE905" s="433"/>
    </row>
    <row r="906" spans="1:31" ht="405" hidden="1">
      <c r="A906" s="188" t="s">
        <v>754</v>
      </c>
      <c r="B906" s="189" t="s">
        <v>92</v>
      </c>
      <c r="C906" s="190" t="s">
        <v>775</v>
      </c>
      <c r="D906" s="190" t="s">
        <v>776</v>
      </c>
      <c r="E906" s="190" t="s">
        <v>777</v>
      </c>
      <c r="F906" s="4" t="s">
        <v>96</v>
      </c>
      <c r="G906" s="191" t="s">
        <v>781</v>
      </c>
      <c r="H906" s="171" t="s">
        <v>166</v>
      </c>
      <c r="I906" s="171" t="s">
        <v>167</v>
      </c>
      <c r="J906" s="4" t="s">
        <v>100</v>
      </c>
      <c r="K906" s="4" t="s">
        <v>100</v>
      </c>
      <c r="L906" s="4" t="s">
        <v>168</v>
      </c>
      <c r="M906" s="195">
        <v>2</v>
      </c>
      <c r="N906" s="195">
        <v>3</v>
      </c>
      <c r="O906" s="196">
        <f>M906*N906</f>
        <v>6</v>
      </c>
      <c r="P906" s="196" t="str">
        <f>IF(OR(O906="",O906=0),"",IF(O906&lt;5,"B",IF(O906&lt;9,"M",IF(O906&lt;21,"A","MA"))))</f>
        <v>M</v>
      </c>
      <c r="Q906" s="195">
        <v>25</v>
      </c>
      <c r="R906" s="196">
        <f>O906*Q906</f>
        <v>150</v>
      </c>
      <c r="S906" s="101" t="str">
        <f>IF(R906="","",IF(AND(R906&gt;=600,R906&lt;=4000),"I",IF(AND(R906&gt;=150,R906&lt;=500),"II",IF(AND(R906&gt;=40,R906&lt;=120),"III",IF(OR(R906&lt;=20,R906&gt;=0),"IV")))))</f>
        <v>II</v>
      </c>
      <c r="T906" s="148" t="s">
        <v>103</v>
      </c>
      <c r="U906" s="4" t="s">
        <v>169</v>
      </c>
      <c r="V906" s="179">
        <v>14</v>
      </c>
      <c r="W906" s="175" t="s">
        <v>105</v>
      </c>
      <c r="X906" s="4" t="s">
        <v>106</v>
      </c>
      <c r="Y906" s="4" t="s">
        <v>106</v>
      </c>
      <c r="Z906" s="148" t="s">
        <v>170</v>
      </c>
      <c r="AA906" s="143" t="s">
        <v>171</v>
      </c>
      <c r="AB906" s="4" t="s">
        <v>172</v>
      </c>
      <c r="AC906" s="422" t="s">
        <v>142</v>
      </c>
      <c r="AD906" s="423"/>
      <c r="AE906" s="433"/>
    </row>
    <row r="907" spans="1:31" ht="254.25" hidden="1" customHeight="1">
      <c r="A907" s="188" t="s">
        <v>754</v>
      </c>
      <c r="B907" s="189" t="s">
        <v>92</v>
      </c>
      <c r="C907" s="190" t="s">
        <v>775</v>
      </c>
      <c r="D907" s="190" t="s">
        <v>776</v>
      </c>
      <c r="E907" s="190" t="s">
        <v>777</v>
      </c>
      <c r="F907" s="4" t="s">
        <v>96</v>
      </c>
      <c r="G907" s="191" t="s">
        <v>173</v>
      </c>
      <c r="H907" s="171" t="s">
        <v>174</v>
      </c>
      <c r="I907" s="171" t="s">
        <v>175</v>
      </c>
      <c r="J907" s="4" t="s">
        <v>100</v>
      </c>
      <c r="K907" s="4" t="s">
        <v>100</v>
      </c>
      <c r="L907" s="4" t="s">
        <v>100</v>
      </c>
      <c r="M907" s="195">
        <v>2</v>
      </c>
      <c r="N907" s="195">
        <v>3</v>
      </c>
      <c r="O907" s="196">
        <f>M907*N907</f>
        <v>6</v>
      </c>
      <c r="P907" s="196" t="str">
        <f>IF(OR(O907="",O907=0),"",IF(O907&lt;5,"B",IF(O907&lt;9,"M",IF(O907&lt;21,"A","MA"))))</f>
        <v>M</v>
      </c>
      <c r="Q907" s="195">
        <v>25</v>
      </c>
      <c r="R907" s="196">
        <f>O907*Q907</f>
        <v>150</v>
      </c>
      <c r="S907" s="101" t="str">
        <f>IF(R907="","",IF(AND(R907&gt;=600,R907&lt;=4000),"I",IF(AND(R907&gt;=150,R907&lt;=500),"II",IF(AND(R907&gt;=40,R907&lt;=120),"III",IF(OR(R907&lt;=20,R907&gt;=0),"IV")))))</f>
        <v>II</v>
      </c>
      <c r="T907" s="148" t="s">
        <v>103</v>
      </c>
      <c r="U907" s="4" t="s">
        <v>176</v>
      </c>
      <c r="V907" s="179">
        <v>14</v>
      </c>
      <c r="W907" s="175" t="s">
        <v>105</v>
      </c>
      <c r="X907" s="4" t="s">
        <v>106</v>
      </c>
      <c r="Y907" s="4" t="s">
        <v>106</v>
      </c>
      <c r="Z907" s="148" t="s">
        <v>106</v>
      </c>
      <c r="AA907" s="171" t="s">
        <v>177</v>
      </c>
      <c r="AB907" s="4" t="s">
        <v>178</v>
      </c>
      <c r="AC907" s="422" t="s">
        <v>142</v>
      </c>
      <c r="AD907" s="423"/>
      <c r="AE907" s="433"/>
    </row>
    <row r="908" spans="1:31" ht="165.75" hidden="1" customHeight="1">
      <c r="A908" s="188" t="s">
        <v>754</v>
      </c>
      <c r="B908" s="189" t="s">
        <v>92</v>
      </c>
      <c r="C908" s="190" t="s">
        <v>775</v>
      </c>
      <c r="D908" s="190" t="s">
        <v>776</v>
      </c>
      <c r="E908" s="190" t="s">
        <v>777</v>
      </c>
      <c r="F908" s="156" t="s">
        <v>96</v>
      </c>
      <c r="G908" s="142" t="s">
        <v>179</v>
      </c>
      <c r="H908" s="142" t="s">
        <v>180</v>
      </c>
      <c r="I908" s="174" t="s">
        <v>181</v>
      </c>
      <c r="J908" s="176" t="s">
        <v>100</v>
      </c>
      <c r="K908" s="176" t="s">
        <v>100</v>
      </c>
      <c r="L908" s="174" t="s">
        <v>182</v>
      </c>
      <c r="M908" s="176">
        <v>2</v>
      </c>
      <c r="N908" s="176">
        <v>2</v>
      </c>
      <c r="O908" s="140">
        <v>4</v>
      </c>
      <c r="P908" s="144" t="s">
        <v>183</v>
      </c>
      <c r="Q908" s="176">
        <v>10</v>
      </c>
      <c r="R908" s="140">
        <v>40</v>
      </c>
      <c r="S908" s="145" t="s">
        <v>154</v>
      </c>
      <c r="T908" s="146" t="s">
        <v>139</v>
      </c>
      <c r="U908" s="163" t="s">
        <v>184</v>
      </c>
      <c r="V908" s="179">
        <v>14</v>
      </c>
      <c r="W908" s="175" t="s">
        <v>105</v>
      </c>
      <c r="X908" s="176" t="s">
        <v>106</v>
      </c>
      <c r="Y908" s="176" t="s">
        <v>106</v>
      </c>
      <c r="Z908" s="176" t="s">
        <v>106</v>
      </c>
      <c r="AA908" s="165" t="s">
        <v>185</v>
      </c>
      <c r="AB908" s="148" t="s">
        <v>108</v>
      </c>
      <c r="AC908" s="422" t="s">
        <v>186</v>
      </c>
      <c r="AD908" s="423"/>
      <c r="AE908" s="423"/>
    </row>
    <row r="909" spans="1:31" ht="405" hidden="1">
      <c r="A909" s="188" t="s">
        <v>754</v>
      </c>
      <c r="B909" s="189" t="s">
        <v>92</v>
      </c>
      <c r="C909" s="190" t="s">
        <v>775</v>
      </c>
      <c r="D909" s="190" t="s">
        <v>776</v>
      </c>
      <c r="E909" s="190" t="s">
        <v>777</v>
      </c>
      <c r="F909" s="156" t="s">
        <v>96</v>
      </c>
      <c r="G909" s="142" t="s">
        <v>748</v>
      </c>
      <c r="H909" s="142" t="s">
        <v>188</v>
      </c>
      <c r="I909" s="174" t="s">
        <v>189</v>
      </c>
      <c r="J909" s="176" t="s">
        <v>100</v>
      </c>
      <c r="K909" s="176" t="s">
        <v>100</v>
      </c>
      <c r="L909" s="175" t="s">
        <v>100</v>
      </c>
      <c r="M909" s="176">
        <v>2</v>
      </c>
      <c r="N909" s="176">
        <v>2</v>
      </c>
      <c r="O909" s="140">
        <v>4</v>
      </c>
      <c r="P909" s="144" t="s">
        <v>183</v>
      </c>
      <c r="Q909" s="176">
        <v>10</v>
      </c>
      <c r="R909" s="140">
        <v>40</v>
      </c>
      <c r="S909" s="145" t="s">
        <v>154</v>
      </c>
      <c r="T909" s="146" t="s">
        <v>139</v>
      </c>
      <c r="U909" s="163" t="s">
        <v>190</v>
      </c>
      <c r="V909" s="179">
        <v>14</v>
      </c>
      <c r="W909" s="175" t="s">
        <v>105</v>
      </c>
      <c r="X909" s="176" t="s">
        <v>106</v>
      </c>
      <c r="Y909" s="176" t="s">
        <v>106</v>
      </c>
      <c r="Z909" s="176" t="s">
        <v>106</v>
      </c>
      <c r="AA909" s="175" t="s">
        <v>191</v>
      </c>
      <c r="AB909" s="148" t="s">
        <v>108</v>
      </c>
      <c r="AC909" s="422" t="s">
        <v>186</v>
      </c>
      <c r="AD909" s="423"/>
      <c r="AE909" s="423"/>
    </row>
    <row r="910" spans="1:31" ht="405" hidden="1">
      <c r="A910" s="188" t="s">
        <v>754</v>
      </c>
      <c r="B910" s="189" t="s">
        <v>92</v>
      </c>
      <c r="C910" s="190" t="s">
        <v>775</v>
      </c>
      <c r="D910" s="190" t="s">
        <v>776</v>
      </c>
      <c r="E910" s="190" t="s">
        <v>777</v>
      </c>
      <c r="F910" s="6" t="s">
        <v>130</v>
      </c>
      <c r="G910" s="191" t="s">
        <v>422</v>
      </c>
      <c r="H910" s="171" t="s">
        <v>423</v>
      </c>
      <c r="I910" s="174" t="s">
        <v>424</v>
      </c>
      <c r="J910" s="176" t="s">
        <v>100</v>
      </c>
      <c r="K910" s="175" t="s">
        <v>425</v>
      </c>
      <c r="L910" s="175" t="s">
        <v>195</v>
      </c>
      <c r="M910" s="176">
        <v>2</v>
      </c>
      <c r="N910" s="176">
        <v>2</v>
      </c>
      <c r="O910" s="176">
        <v>4</v>
      </c>
      <c r="P910" s="144" t="str">
        <f t="shared" ref="P910:P913" si="428">IF(OR(O910="",O910=0),"",IF(O910&lt;5,"B",IF(O910&lt;9,"M",IF(O910&lt;21,"A","MA"))))</f>
        <v>B</v>
      </c>
      <c r="Q910" s="176">
        <v>10</v>
      </c>
      <c r="R910" s="176">
        <v>40</v>
      </c>
      <c r="S910" s="145" t="str">
        <f t="shared" ref="S910:S913" si="429">IF(R910="","",IF(AND(R910&gt;=600,R910&lt;=4000),"I",IF(AND(R910&gt;=150,R910&lt;=500),"II",IF(AND(R910&gt;=40,R910&lt;=120),"III",IF(OR(R910&lt;=20,R910&gt;=0),"IV")))))</f>
        <v>III</v>
      </c>
      <c r="T910" s="146" t="s">
        <v>139</v>
      </c>
      <c r="U910" s="163" t="s">
        <v>196</v>
      </c>
      <c r="V910" s="179">
        <v>14</v>
      </c>
      <c r="W910" s="175" t="s">
        <v>105</v>
      </c>
      <c r="X910" s="176" t="s">
        <v>106</v>
      </c>
      <c r="Y910" s="176" t="s">
        <v>106</v>
      </c>
      <c r="Z910" s="176" t="s">
        <v>106</v>
      </c>
      <c r="AA910" s="174" t="s">
        <v>426</v>
      </c>
      <c r="AB910" s="177" t="s">
        <v>108</v>
      </c>
      <c r="AC910" s="422" t="s">
        <v>186</v>
      </c>
      <c r="AD910" s="423"/>
      <c r="AE910" s="423"/>
    </row>
    <row r="911" spans="1:31" ht="405" hidden="1">
      <c r="A911" s="188" t="s">
        <v>754</v>
      </c>
      <c r="B911" s="189" t="s">
        <v>92</v>
      </c>
      <c r="C911" s="190" t="s">
        <v>775</v>
      </c>
      <c r="D911" s="190" t="s">
        <v>776</v>
      </c>
      <c r="E911" s="190" t="s">
        <v>777</v>
      </c>
      <c r="F911" s="4" t="s">
        <v>130</v>
      </c>
      <c r="G911" s="191" t="s">
        <v>192</v>
      </c>
      <c r="H911" s="172" t="s">
        <v>193</v>
      </c>
      <c r="I911" s="174" t="s">
        <v>194</v>
      </c>
      <c r="J911" s="176" t="s">
        <v>100</v>
      </c>
      <c r="K911" s="175" t="s">
        <v>100</v>
      </c>
      <c r="L911" s="175" t="s">
        <v>195</v>
      </c>
      <c r="M911" s="176">
        <v>2</v>
      </c>
      <c r="N911" s="176">
        <v>2</v>
      </c>
      <c r="O911" s="176">
        <v>4</v>
      </c>
      <c r="P911" s="192" t="str">
        <f t="shared" si="428"/>
        <v>B</v>
      </c>
      <c r="Q911" s="176">
        <v>10</v>
      </c>
      <c r="R911" s="176">
        <v>40</v>
      </c>
      <c r="S911" s="145" t="str">
        <f t="shared" si="429"/>
        <v>III</v>
      </c>
      <c r="T911" s="148" t="s">
        <v>139</v>
      </c>
      <c r="U911" s="162" t="s">
        <v>196</v>
      </c>
      <c r="V911" s="179">
        <v>14</v>
      </c>
      <c r="W911" s="175" t="s">
        <v>105</v>
      </c>
      <c r="X911" s="176" t="s">
        <v>106</v>
      </c>
      <c r="Y911" s="176" t="s">
        <v>106</v>
      </c>
      <c r="Z911" s="176" t="s">
        <v>106</v>
      </c>
      <c r="AA911" s="174" t="s">
        <v>197</v>
      </c>
      <c r="AB911" s="175" t="s">
        <v>198</v>
      </c>
      <c r="AC911" s="422" t="s">
        <v>186</v>
      </c>
      <c r="AD911" s="423"/>
      <c r="AE911" s="423"/>
    </row>
    <row r="912" spans="1:31" ht="405" hidden="1">
      <c r="A912" s="188" t="s">
        <v>754</v>
      </c>
      <c r="B912" s="189" t="s">
        <v>92</v>
      </c>
      <c r="C912" s="190" t="s">
        <v>775</v>
      </c>
      <c r="D912" s="190" t="s">
        <v>776</v>
      </c>
      <c r="E912" s="190" t="s">
        <v>777</v>
      </c>
      <c r="F912" s="4" t="s">
        <v>96</v>
      </c>
      <c r="G912" s="191" t="s">
        <v>428</v>
      </c>
      <c r="H912" s="171" t="s">
        <v>200</v>
      </c>
      <c r="I912" s="174" t="s">
        <v>194</v>
      </c>
      <c r="J912" s="176" t="s">
        <v>100</v>
      </c>
      <c r="K912" s="175" t="s">
        <v>100</v>
      </c>
      <c r="L912" s="175" t="s">
        <v>195</v>
      </c>
      <c r="M912" s="176">
        <v>2</v>
      </c>
      <c r="N912" s="176">
        <v>2</v>
      </c>
      <c r="O912" s="176">
        <v>4</v>
      </c>
      <c r="P912" s="192" t="str">
        <f t="shared" si="428"/>
        <v>B</v>
      </c>
      <c r="Q912" s="176">
        <v>10</v>
      </c>
      <c r="R912" s="176">
        <v>40</v>
      </c>
      <c r="S912" s="145" t="str">
        <f t="shared" si="429"/>
        <v>III</v>
      </c>
      <c r="T912" s="148" t="s">
        <v>139</v>
      </c>
      <c r="U912" s="162" t="s">
        <v>196</v>
      </c>
      <c r="V912" s="179">
        <v>14</v>
      </c>
      <c r="W912" s="175" t="s">
        <v>105</v>
      </c>
      <c r="X912" s="176" t="s">
        <v>106</v>
      </c>
      <c r="Y912" s="176" t="s">
        <v>106</v>
      </c>
      <c r="Z912" s="176" t="s">
        <v>106</v>
      </c>
      <c r="AA912" s="174" t="s">
        <v>197</v>
      </c>
      <c r="AB912" s="177" t="s">
        <v>198</v>
      </c>
      <c r="AC912" s="422" t="s">
        <v>186</v>
      </c>
      <c r="AD912" s="423"/>
      <c r="AE912" s="423"/>
    </row>
    <row r="913" spans="1:31" ht="409.5" hidden="1">
      <c r="A913" s="188" t="s">
        <v>754</v>
      </c>
      <c r="B913" s="189" t="s">
        <v>92</v>
      </c>
      <c r="C913" s="190" t="s">
        <v>775</v>
      </c>
      <c r="D913" s="190" t="s">
        <v>776</v>
      </c>
      <c r="E913" s="190" t="s">
        <v>777</v>
      </c>
      <c r="F913" s="4" t="s">
        <v>96</v>
      </c>
      <c r="G913" s="191" t="s">
        <v>782</v>
      </c>
      <c r="H913" s="158" t="s">
        <v>202</v>
      </c>
      <c r="I913" s="158" t="s">
        <v>203</v>
      </c>
      <c r="J913" s="148" t="s">
        <v>100</v>
      </c>
      <c r="K913" s="148" t="s">
        <v>204</v>
      </c>
      <c r="L913" s="148" t="s">
        <v>205</v>
      </c>
      <c r="M913" s="193">
        <v>2</v>
      </c>
      <c r="N913" s="193">
        <v>3</v>
      </c>
      <c r="O913" s="196">
        <f t="shared" ref="O913" si="430">M913*N913</f>
        <v>6</v>
      </c>
      <c r="P913" s="192" t="str">
        <f t="shared" si="428"/>
        <v>M</v>
      </c>
      <c r="Q913" s="193">
        <v>25</v>
      </c>
      <c r="R913" s="196">
        <f t="shared" ref="R913" si="431">O913*Q913</f>
        <v>150</v>
      </c>
      <c r="S913" s="145" t="str">
        <f t="shared" si="429"/>
        <v>II</v>
      </c>
      <c r="T913" s="148" t="s">
        <v>103</v>
      </c>
      <c r="U913" s="148" t="s">
        <v>206</v>
      </c>
      <c r="V913" s="179">
        <v>14</v>
      </c>
      <c r="W913" s="175" t="s">
        <v>105</v>
      </c>
      <c r="X913" s="148" t="s">
        <v>106</v>
      </c>
      <c r="Y913" s="148" t="s">
        <v>106</v>
      </c>
      <c r="Z913" s="148" t="s">
        <v>106</v>
      </c>
      <c r="AA913" s="158" t="s">
        <v>207</v>
      </c>
      <c r="AB913" s="148" t="s">
        <v>106</v>
      </c>
      <c r="AC913" s="422" t="s">
        <v>208</v>
      </c>
      <c r="AD913" s="423"/>
      <c r="AE913" s="423"/>
    </row>
    <row r="914" spans="1:31" ht="409.5" hidden="1">
      <c r="A914" s="188" t="s">
        <v>754</v>
      </c>
      <c r="B914" s="189" t="s">
        <v>92</v>
      </c>
      <c r="C914" s="190" t="s">
        <v>775</v>
      </c>
      <c r="D914" s="190" t="s">
        <v>776</v>
      </c>
      <c r="E914" s="190" t="s">
        <v>777</v>
      </c>
      <c r="F914" s="156" t="s">
        <v>96</v>
      </c>
      <c r="G914" s="191" t="s">
        <v>783</v>
      </c>
      <c r="H914" s="158" t="s">
        <v>202</v>
      </c>
      <c r="I914" s="158" t="s">
        <v>203</v>
      </c>
      <c r="J914" s="148" t="s">
        <v>100</v>
      </c>
      <c r="K914" s="148" t="s">
        <v>204</v>
      </c>
      <c r="L914" s="148" t="s">
        <v>205</v>
      </c>
      <c r="M914" s="147">
        <v>2</v>
      </c>
      <c r="N914" s="147">
        <v>3</v>
      </c>
      <c r="O914" s="140">
        <v>6</v>
      </c>
      <c r="P914" s="144" t="s">
        <v>153</v>
      </c>
      <c r="Q914" s="147">
        <v>25</v>
      </c>
      <c r="R914" s="140">
        <v>150</v>
      </c>
      <c r="S914" s="145" t="s">
        <v>161</v>
      </c>
      <c r="T914" s="146" t="s">
        <v>103</v>
      </c>
      <c r="U914" s="148" t="s">
        <v>206</v>
      </c>
      <c r="V914" s="179">
        <v>14</v>
      </c>
      <c r="W914" s="175" t="s">
        <v>105</v>
      </c>
      <c r="X914" s="148" t="s">
        <v>106</v>
      </c>
      <c r="Y914" s="148" t="s">
        <v>106</v>
      </c>
      <c r="Z914" s="148" t="s">
        <v>106</v>
      </c>
      <c r="AA914" s="148" t="s">
        <v>210</v>
      </c>
      <c r="AB914" s="148" t="s">
        <v>106</v>
      </c>
      <c r="AC914" s="422" t="s">
        <v>208</v>
      </c>
      <c r="AD914" s="423"/>
      <c r="AE914" s="423"/>
    </row>
    <row r="915" spans="1:31" ht="318" hidden="1" customHeight="1">
      <c r="A915" s="188" t="s">
        <v>754</v>
      </c>
      <c r="B915" s="189" t="s">
        <v>92</v>
      </c>
      <c r="C915" s="190" t="s">
        <v>775</v>
      </c>
      <c r="D915" s="190" t="s">
        <v>776</v>
      </c>
      <c r="E915" s="190" t="s">
        <v>777</v>
      </c>
      <c r="F915" s="4" t="s">
        <v>96</v>
      </c>
      <c r="G915" s="191" t="s">
        <v>464</v>
      </c>
      <c r="H915" s="158" t="s">
        <v>217</v>
      </c>
      <c r="I915" s="158" t="s">
        <v>218</v>
      </c>
      <c r="J915" s="148" t="s">
        <v>100</v>
      </c>
      <c r="K915" s="148" t="s">
        <v>204</v>
      </c>
      <c r="L915" s="148" t="s">
        <v>219</v>
      </c>
      <c r="M915" s="193">
        <v>2</v>
      </c>
      <c r="N915" s="193">
        <v>3</v>
      </c>
      <c r="O915" s="192">
        <f t="shared" ref="O915" si="432">M915*N915</f>
        <v>6</v>
      </c>
      <c r="P915" s="192" t="str">
        <f t="shared" ref="P915" si="433">IF(OR(O915="",O915=0),"",IF(O915&lt;5,"B",IF(O915&lt;9,"M",IF(O915&lt;21,"A","MA"))))</f>
        <v>M</v>
      </c>
      <c r="Q915" s="193">
        <v>25</v>
      </c>
      <c r="R915" s="196">
        <f t="shared" ref="R915" si="434">O915*Q915</f>
        <v>150</v>
      </c>
      <c r="S915" s="145" t="str">
        <f t="shared" ref="S915" si="435">IF(R915="","",IF(AND(R915&gt;=600,R915&lt;=4000),"I",IF(AND(R915&gt;=150,R915&lt;=500),"II",IF(AND(R915&gt;=40,R915&lt;=120),"III",IF(OR(R915&lt;=20,R915&gt;=0),"IV")))))</f>
        <v>II</v>
      </c>
      <c r="T915" s="148" t="s">
        <v>103</v>
      </c>
      <c r="U915" s="148" t="s">
        <v>206</v>
      </c>
      <c r="V915" s="179">
        <v>14</v>
      </c>
      <c r="W915" s="175" t="s">
        <v>105</v>
      </c>
      <c r="X915" s="148" t="s">
        <v>106</v>
      </c>
      <c r="Y915" s="148" t="s">
        <v>106</v>
      </c>
      <c r="Z915" s="146" t="s">
        <v>106</v>
      </c>
      <c r="AA915" s="158" t="s">
        <v>220</v>
      </c>
      <c r="AB915" s="148" t="s">
        <v>106</v>
      </c>
      <c r="AC915" s="422" t="s">
        <v>208</v>
      </c>
      <c r="AD915" s="423"/>
      <c r="AE915" s="423"/>
    </row>
    <row r="916" spans="1:31" ht="138" hidden="1" customHeight="1">
      <c r="A916" s="188" t="s">
        <v>754</v>
      </c>
      <c r="B916" s="189" t="s">
        <v>92</v>
      </c>
      <c r="C916" s="190" t="s">
        <v>775</v>
      </c>
      <c r="D916" s="190" t="s">
        <v>776</v>
      </c>
      <c r="E916" s="190" t="s">
        <v>777</v>
      </c>
      <c r="F916" s="156" t="s">
        <v>96</v>
      </c>
      <c r="G916" s="142" t="s">
        <v>784</v>
      </c>
      <c r="H916" s="158" t="s">
        <v>222</v>
      </c>
      <c r="I916" s="158" t="s">
        <v>223</v>
      </c>
      <c r="J916" s="148" t="s">
        <v>100</v>
      </c>
      <c r="K916" s="148" t="s">
        <v>204</v>
      </c>
      <c r="L916" s="148" t="s">
        <v>219</v>
      </c>
      <c r="M916" s="147">
        <v>2</v>
      </c>
      <c r="N916" s="147">
        <v>3</v>
      </c>
      <c r="O916" s="144">
        <v>6</v>
      </c>
      <c r="P916" s="144" t="s">
        <v>153</v>
      </c>
      <c r="Q916" s="147">
        <v>25</v>
      </c>
      <c r="R916" s="140">
        <v>150</v>
      </c>
      <c r="S916" s="145" t="s">
        <v>161</v>
      </c>
      <c r="T916" s="146" t="s">
        <v>103</v>
      </c>
      <c r="U916" s="148" t="s">
        <v>224</v>
      </c>
      <c r="V916" s="179">
        <v>14</v>
      </c>
      <c r="W916" s="175" t="s">
        <v>105</v>
      </c>
      <c r="X916" s="148" t="s">
        <v>106</v>
      </c>
      <c r="Y916" s="148" t="s">
        <v>106</v>
      </c>
      <c r="Z916" s="148" t="s">
        <v>106</v>
      </c>
      <c r="AA916" s="148" t="s">
        <v>225</v>
      </c>
      <c r="AB916" s="148" t="s">
        <v>106</v>
      </c>
      <c r="AC916" s="422" t="s">
        <v>208</v>
      </c>
      <c r="AD916" s="423"/>
      <c r="AE916" s="423"/>
    </row>
    <row r="917" spans="1:31" ht="405" hidden="1">
      <c r="A917" s="188" t="s">
        <v>754</v>
      </c>
      <c r="B917" s="189" t="s">
        <v>92</v>
      </c>
      <c r="C917" s="190" t="s">
        <v>775</v>
      </c>
      <c r="D917" s="190" t="s">
        <v>776</v>
      </c>
      <c r="E917" s="190" t="s">
        <v>777</v>
      </c>
      <c r="F917" s="156"/>
      <c r="G917" s="142" t="s">
        <v>785</v>
      </c>
      <c r="H917" s="158" t="s">
        <v>227</v>
      </c>
      <c r="I917" s="173" t="s">
        <v>228</v>
      </c>
      <c r="J917" s="166" t="s">
        <v>100</v>
      </c>
      <c r="K917" s="177" t="s">
        <v>229</v>
      </c>
      <c r="L917" s="167" t="s">
        <v>230</v>
      </c>
      <c r="M917" s="168">
        <v>2</v>
      </c>
      <c r="N917" s="168">
        <v>3</v>
      </c>
      <c r="O917" s="168">
        <f t="shared" ref="O917" si="436">M917*N917</f>
        <v>6</v>
      </c>
      <c r="P917" s="144" t="str">
        <f t="shared" ref="P917" si="437">IF(OR(O917="",O917=0),"",IF(O917&lt;5,"B",IF(O917&lt;9,"M",IF(O917&lt;21,"A","MA"))))</f>
        <v>M</v>
      </c>
      <c r="Q917" s="168">
        <v>10</v>
      </c>
      <c r="R917" s="168">
        <f t="shared" ref="R917:R924" si="438">O917*Q917</f>
        <v>60</v>
      </c>
      <c r="S917" s="145" t="str">
        <f t="shared" ref="S917:S919" si="439">IF(R917="","",IF(AND(R917&gt;=600,R917&lt;=4000),"I",IF(AND(R917&gt;=150,R917&lt;=500),"II",IF(AND(R917&gt;=40,R917&lt;=120),"III",IF(OR(R917&lt;=20,R917&gt;=0),"IV")))))</f>
        <v>III</v>
      </c>
      <c r="T917" s="175" t="s">
        <v>231</v>
      </c>
      <c r="U917" s="164" t="s">
        <v>232</v>
      </c>
      <c r="V917" s="179">
        <v>14</v>
      </c>
      <c r="W917" s="177" t="s">
        <v>105</v>
      </c>
      <c r="X917" s="179" t="s">
        <v>106</v>
      </c>
      <c r="Y917" s="179" t="s">
        <v>106</v>
      </c>
      <c r="Z917" s="179" t="s">
        <v>106</v>
      </c>
      <c r="AA917" s="177" t="s">
        <v>233</v>
      </c>
      <c r="AB917" s="179" t="s">
        <v>106</v>
      </c>
      <c r="AC917" s="422" t="s">
        <v>208</v>
      </c>
      <c r="AD917" s="423"/>
      <c r="AE917" s="423"/>
    </row>
    <row r="918" spans="1:31" ht="205.5" hidden="1" customHeight="1">
      <c r="A918" s="188" t="s">
        <v>754</v>
      </c>
      <c r="B918" s="189" t="s">
        <v>92</v>
      </c>
      <c r="C918" s="190" t="s">
        <v>775</v>
      </c>
      <c r="D918" s="190" t="s">
        <v>776</v>
      </c>
      <c r="E918" s="190" t="s">
        <v>777</v>
      </c>
      <c r="F918" s="198" t="s">
        <v>96</v>
      </c>
      <c r="G918" s="199" t="s">
        <v>786</v>
      </c>
      <c r="H918" s="200" t="s">
        <v>237</v>
      </c>
      <c r="I918" s="173" t="s">
        <v>238</v>
      </c>
      <c r="J918" s="179" t="s">
        <v>100</v>
      </c>
      <c r="K918" s="177" t="s">
        <v>239</v>
      </c>
      <c r="L918" s="177" t="s">
        <v>240</v>
      </c>
      <c r="M918" s="201">
        <v>2</v>
      </c>
      <c r="N918" s="201">
        <v>3</v>
      </c>
      <c r="O918" s="202">
        <f>M918*N918</f>
        <v>6</v>
      </c>
      <c r="P918" s="202" t="str">
        <f>IF(OR(O918="",O918=0),"",IF(O918&lt;5,"B",IF(O918&lt;9,"M",IF(O918&lt;21,"A","MA"))))</f>
        <v>M</v>
      </c>
      <c r="Q918" s="201">
        <v>25</v>
      </c>
      <c r="R918" s="203">
        <f t="shared" si="438"/>
        <v>150</v>
      </c>
      <c r="S918" s="204" t="str">
        <f t="shared" si="439"/>
        <v>II</v>
      </c>
      <c r="T918" s="205" t="s">
        <v>103</v>
      </c>
      <c r="U918" s="164" t="s">
        <v>241</v>
      </c>
      <c r="V918" s="179">
        <v>14</v>
      </c>
      <c r="W918" s="177" t="s">
        <v>105</v>
      </c>
      <c r="X918" s="206" t="s">
        <v>106</v>
      </c>
      <c r="Y918" s="206" t="s">
        <v>106</v>
      </c>
      <c r="Z918" s="206" t="s">
        <v>242</v>
      </c>
      <c r="AA918" s="154" t="s">
        <v>243</v>
      </c>
      <c r="AB918" s="206" t="s">
        <v>244</v>
      </c>
      <c r="AC918" s="429" t="s">
        <v>245</v>
      </c>
      <c r="AD918" s="429"/>
      <c r="AE918" s="437"/>
    </row>
    <row r="919" spans="1:31" ht="147" hidden="1" customHeight="1">
      <c r="A919" s="188" t="s">
        <v>754</v>
      </c>
      <c r="B919" s="189" t="s">
        <v>92</v>
      </c>
      <c r="C919" s="190" t="s">
        <v>775</v>
      </c>
      <c r="D919" s="190" t="s">
        <v>776</v>
      </c>
      <c r="E919" s="190" t="s">
        <v>777</v>
      </c>
      <c r="F919" s="6" t="s">
        <v>96</v>
      </c>
      <c r="G919" s="142" t="s">
        <v>787</v>
      </c>
      <c r="H919" s="158" t="s">
        <v>247</v>
      </c>
      <c r="I919" s="158" t="s">
        <v>248</v>
      </c>
      <c r="J919" s="148" t="s">
        <v>100</v>
      </c>
      <c r="K919" s="175" t="s">
        <v>100</v>
      </c>
      <c r="L919" s="175" t="s">
        <v>249</v>
      </c>
      <c r="M919" s="147">
        <v>6</v>
      </c>
      <c r="N919" s="147">
        <v>3</v>
      </c>
      <c r="O919" s="144">
        <f>M919*N919</f>
        <v>18</v>
      </c>
      <c r="P919" s="144" t="str">
        <f>IF(OR(O919="",O919=0),"",IF(O919&lt;5,"B",IF(O919&lt;9,"M",IF(O919&lt;21,"A","MA"))))</f>
        <v>A</v>
      </c>
      <c r="Q919" s="147">
        <v>25</v>
      </c>
      <c r="R919" s="100">
        <f t="shared" si="438"/>
        <v>450</v>
      </c>
      <c r="S919" s="145" t="str">
        <f t="shared" si="439"/>
        <v>II</v>
      </c>
      <c r="T919" s="146" t="s">
        <v>103</v>
      </c>
      <c r="U919" s="148" t="s">
        <v>241</v>
      </c>
      <c r="V919" s="179">
        <v>14</v>
      </c>
      <c r="W919" s="175" t="s">
        <v>105</v>
      </c>
      <c r="X919" s="148" t="s">
        <v>106</v>
      </c>
      <c r="Y919" s="148" t="s">
        <v>106</v>
      </c>
      <c r="Z919" s="148" t="s">
        <v>106</v>
      </c>
      <c r="AA919" s="158" t="s">
        <v>250</v>
      </c>
      <c r="AB919" s="148" t="s">
        <v>106</v>
      </c>
      <c r="AC919" s="429" t="s">
        <v>245</v>
      </c>
      <c r="AD919" s="429"/>
      <c r="AE919" s="437"/>
    </row>
    <row r="920" spans="1:31" ht="405" hidden="1">
      <c r="A920" s="188" t="s">
        <v>754</v>
      </c>
      <c r="B920" s="189" t="s">
        <v>92</v>
      </c>
      <c r="C920" s="190" t="s">
        <v>775</v>
      </c>
      <c r="D920" s="190" t="s">
        <v>776</v>
      </c>
      <c r="E920" s="190" t="s">
        <v>777</v>
      </c>
      <c r="F920" s="6" t="s">
        <v>96</v>
      </c>
      <c r="G920" s="199" t="s">
        <v>251</v>
      </c>
      <c r="H920" s="207" t="s">
        <v>252</v>
      </c>
      <c r="I920" s="207" t="s">
        <v>253</v>
      </c>
      <c r="J920" s="208" t="s">
        <v>100</v>
      </c>
      <c r="K920" s="208" t="s">
        <v>100</v>
      </c>
      <c r="L920" s="208" t="s">
        <v>100</v>
      </c>
      <c r="M920" s="209">
        <v>2</v>
      </c>
      <c r="N920" s="209">
        <v>3</v>
      </c>
      <c r="O920" s="209">
        <v>6</v>
      </c>
      <c r="P920" s="202" t="str">
        <f t="shared" ref="P920:P924" si="440">IF(OR(O920="",O920=0),"",IF(O920&lt;5,"B",IF(O920&lt;9,"M",IF(O920&lt;21,"A","MA"))))</f>
        <v>M</v>
      </c>
      <c r="Q920" s="209">
        <v>10</v>
      </c>
      <c r="R920" s="210">
        <f t="shared" si="438"/>
        <v>60</v>
      </c>
      <c r="S920" s="211" t="s">
        <v>154</v>
      </c>
      <c r="T920" s="212" t="s">
        <v>139</v>
      </c>
      <c r="U920" s="212" t="s">
        <v>254</v>
      </c>
      <c r="V920" s="179">
        <v>14</v>
      </c>
      <c r="W920" s="177" t="s">
        <v>105</v>
      </c>
      <c r="X920" s="208" t="s">
        <v>106</v>
      </c>
      <c r="Y920" s="208" t="s">
        <v>106</v>
      </c>
      <c r="Z920" s="208" t="s">
        <v>106</v>
      </c>
      <c r="AA920" s="207" t="s">
        <v>255</v>
      </c>
      <c r="AB920" s="206" t="s">
        <v>244</v>
      </c>
      <c r="AC920" s="430" t="s">
        <v>256</v>
      </c>
      <c r="AD920" s="430"/>
      <c r="AE920" s="438"/>
    </row>
    <row r="921" spans="1:31" ht="405" hidden="1">
      <c r="A921" s="188" t="s">
        <v>754</v>
      </c>
      <c r="B921" s="189" t="s">
        <v>92</v>
      </c>
      <c r="C921" s="190" t="s">
        <v>775</v>
      </c>
      <c r="D921" s="190" t="s">
        <v>776</v>
      </c>
      <c r="E921" s="190" t="s">
        <v>777</v>
      </c>
      <c r="F921" s="6" t="s">
        <v>130</v>
      </c>
      <c r="G921" s="191" t="s">
        <v>490</v>
      </c>
      <c r="H921" s="158" t="s">
        <v>258</v>
      </c>
      <c r="I921" s="158" t="s">
        <v>259</v>
      </c>
      <c r="J921" s="148" t="s">
        <v>100</v>
      </c>
      <c r="K921" s="175" t="s">
        <v>260</v>
      </c>
      <c r="L921" s="175" t="s">
        <v>261</v>
      </c>
      <c r="M921" s="147">
        <v>6</v>
      </c>
      <c r="N921" s="147">
        <v>1</v>
      </c>
      <c r="O921" s="144">
        <f t="shared" ref="O921:O924" si="441">M921*N921</f>
        <v>6</v>
      </c>
      <c r="P921" s="144" t="str">
        <f t="shared" si="440"/>
        <v>M</v>
      </c>
      <c r="Q921" s="147">
        <v>10</v>
      </c>
      <c r="R921" s="150">
        <f t="shared" si="438"/>
        <v>60</v>
      </c>
      <c r="S921" s="145" t="str">
        <f t="shared" ref="S921:S924" si="442">IF(R921="","",IF(AND(R921&gt;=600,R921&lt;=4000),"I",IF(AND(R921&gt;=150,R921&lt;=500),"II",IF(AND(R921&gt;=40,R921&lt;=120),"III",IF(OR(R921&lt;=20,R921&gt;=0),"IV")))))</f>
        <v>III</v>
      </c>
      <c r="T921" s="146" t="s">
        <v>139</v>
      </c>
      <c r="U921" s="175" t="s">
        <v>262</v>
      </c>
      <c r="V921" s="179">
        <v>14</v>
      </c>
      <c r="W921" s="175" t="s">
        <v>105</v>
      </c>
      <c r="X921" s="148" t="s">
        <v>106</v>
      </c>
      <c r="Y921" s="148" t="s">
        <v>106</v>
      </c>
      <c r="Z921" s="175" t="s">
        <v>106</v>
      </c>
      <c r="AA921" s="174" t="s">
        <v>263</v>
      </c>
      <c r="AB921" s="176" t="s">
        <v>106</v>
      </c>
      <c r="AC921" s="431" t="s">
        <v>256</v>
      </c>
      <c r="AD921" s="431"/>
      <c r="AE921" s="439"/>
    </row>
    <row r="922" spans="1:31" ht="405" hidden="1">
      <c r="A922" s="188" t="s">
        <v>754</v>
      </c>
      <c r="B922" s="189" t="s">
        <v>92</v>
      </c>
      <c r="C922" s="190" t="s">
        <v>775</v>
      </c>
      <c r="D922" s="190" t="s">
        <v>776</v>
      </c>
      <c r="E922" s="190" t="s">
        <v>777</v>
      </c>
      <c r="F922" s="6" t="s">
        <v>130</v>
      </c>
      <c r="G922" s="142" t="s">
        <v>264</v>
      </c>
      <c r="H922" s="158" t="s">
        <v>265</v>
      </c>
      <c r="I922" s="158" t="s">
        <v>266</v>
      </c>
      <c r="J922" s="148" t="s">
        <v>100</v>
      </c>
      <c r="K922" s="175" t="s">
        <v>100</v>
      </c>
      <c r="L922" s="175" t="s">
        <v>261</v>
      </c>
      <c r="M922" s="147">
        <v>6</v>
      </c>
      <c r="N922" s="147">
        <v>1</v>
      </c>
      <c r="O922" s="144">
        <f t="shared" si="441"/>
        <v>6</v>
      </c>
      <c r="P922" s="144" t="str">
        <f t="shared" si="440"/>
        <v>M</v>
      </c>
      <c r="Q922" s="147">
        <v>10</v>
      </c>
      <c r="R922" s="150">
        <f t="shared" si="438"/>
        <v>60</v>
      </c>
      <c r="S922" s="145" t="str">
        <f t="shared" si="442"/>
        <v>III</v>
      </c>
      <c r="T922" s="146" t="s">
        <v>139</v>
      </c>
      <c r="U922" s="175" t="s">
        <v>262</v>
      </c>
      <c r="V922" s="179">
        <v>14</v>
      </c>
      <c r="W922" s="175" t="s">
        <v>105</v>
      </c>
      <c r="X922" s="148" t="s">
        <v>106</v>
      </c>
      <c r="Y922" s="148" t="s">
        <v>106</v>
      </c>
      <c r="Z922" s="175" t="s">
        <v>106</v>
      </c>
      <c r="AA922" s="174" t="s">
        <v>267</v>
      </c>
      <c r="AB922" s="176" t="s">
        <v>106</v>
      </c>
      <c r="AC922" s="431" t="s">
        <v>256</v>
      </c>
      <c r="AD922" s="431"/>
      <c r="AE922" s="439"/>
    </row>
    <row r="923" spans="1:31" ht="405" hidden="1">
      <c r="A923" s="188" t="s">
        <v>754</v>
      </c>
      <c r="B923" s="189" t="s">
        <v>92</v>
      </c>
      <c r="C923" s="190" t="s">
        <v>775</v>
      </c>
      <c r="D923" s="190" t="s">
        <v>776</v>
      </c>
      <c r="E923" s="190" t="s">
        <v>777</v>
      </c>
      <c r="F923" s="6" t="s">
        <v>96</v>
      </c>
      <c r="G923" s="142" t="s">
        <v>592</v>
      </c>
      <c r="H923" s="158" t="s">
        <v>269</v>
      </c>
      <c r="I923" s="174" t="s">
        <v>270</v>
      </c>
      <c r="J923" s="162" t="s">
        <v>100</v>
      </c>
      <c r="K923" s="162" t="s">
        <v>271</v>
      </c>
      <c r="L923" s="174" t="s">
        <v>272</v>
      </c>
      <c r="M923" s="147">
        <v>2</v>
      </c>
      <c r="N923" s="147">
        <v>3</v>
      </c>
      <c r="O923" s="144">
        <f t="shared" si="441"/>
        <v>6</v>
      </c>
      <c r="P923" s="144" t="str">
        <f t="shared" si="440"/>
        <v>M</v>
      </c>
      <c r="Q923" s="147">
        <v>25</v>
      </c>
      <c r="R923" s="150">
        <f t="shared" si="438"/>
        <v>150</v>
      </c>
      <c r="S923" s="145" t="str">
        <f t="shared" si="442"/>
        <v>II</v>
      </c>
      <c r="T923" s="146" t="s">
        <v>103</v>
      </c>
      <c r="U923" s="175" t="s">
        <v>273</v>
      </c>
      <c r="V923" s="179">
        <v>14</v>
      </c>
      <c r="W923" s="175" t="s">
        <v>105</v>
      </c>
      <c r="X923" s="176" t="s">
        <v>106</v>
      </c>
      <c r="Y923" s="176" t="s">
        <v>106</v>
      </c>
      <c r="Z923" s="176" t="s">
        <v>106</v>
      </c>
      <c r="AA923" s="174" t="s">
        <v>276</v>
      </c>
      <c r="AB923" s="148" t="s">
        <v>106</v>
      </c>
      <c r="AC923" s="429" t="s">
        <v>256</v>
      </c>
      <c r="AD923" s="429"/>
      <c r="AE923" s="437"/>
    </row>
    <row r="924" spans="1:31" ht="405" hidden="1">
      <c r="A924" s="188" t="s">
        <v>754</v>
      </c>
      <c r="B924" s="189" t="s">
        <v>92</v>
      </c>
      <c r="C924" s="190" t="s">
        <v>775</v>
      </c>
      <c r="D924" s="190" t="s">
        <v>776</v>
      </c>
      <c r="E924" s="190" t="s">
        <v>777</v>
      </c>
      <c r="F924" s="6" t="s">
        <v>96</v>
      </c>
      <c r="G924" s="142" t="s">
        <v>275</v>
      </c>
      <c r="H924" s="158" t="s">
        <v>269</v>
      </c>
      <c r="I924" s="174" t="s">
        <v>270</v>
      </c>
      <c r="J924" s="162" t="s">
        <v>100</v>
      </c>
      <c r="K924" s="162" t="s">
        <v>271</v>
      </c>
      <c r="L924" s="174" t="s">
        <v>272</v>
      </c>
      <c r="M924" s="147">
        <v>2</v>
      </c>
      <c r="N924" s="147">
        <v>3</v>
      </c>
      <c r="O924" s="144">
        <f t="shared" si="441"/>
        <v>6</v>
      </c>
      <c r="P924" s="144" t="str">
        <f t="shared" si="440"/>
        <v>M</v>
      </c>
      <c r="Q924" s="147">
        <v>25</v>
      </c>
      <c r="R924" s="150">
        <f t="shared" si="438"/>
        <v>150</v>
      </c>
      <c r="S924" s="145" t="str">
        <f t="shared" si="442"/>
        <v>II</v>
      </c>
      <c r="T924" s="146" t="s">
        <v>103</v>
      </c>
      <c r="U924" s="175" t="s">
        <v>273</v>
      </c>
      <c r="V924" s="179">
        <v>14</v>
      </c>
      <c r="W924" s="175" t="s">
        <v>105</v>
      </c>
      <c r="X924" s="176" t="s">
        <v>106</v>
      </c>
      <c r="Y924" s="176" t="s">
        <v>106</v>
      </c>
      <c r="Z924" s="176" t="s">
        <v>106</v>
      </c>
      <c r="AA924" s="174" t="s">
        <v>276</v>
      </c>
      <c r="AB924" s="148" t="s">
        <v>106</v>
      </c>
      <c r="AC924" s="429" t="s">
        <v>256</v>
      </c>
      <c r="AD924" s="429"/>
      <c r="AE924" s="437"/>
    </row>
    <row r="925" spans="1:31" ht="405" hidden="1">
      <c r="A925" s="188" t="s">
        <v>754</v>
      </c>
      <c r="B925" s="189" t="s">
        <v>92</v>
      </c>
      <c r="C925" s="190" t="s">
        <v>775</v>
      </c>
      <c r="D925" s="190" t="s">
        <v>776</v>
      </c>
      <c r="E925" s="190" t="s">
        <v>777</v>
      </c>
      <c r="F925" s="156" t="s">
        <v>130</v>
      </c>
      <c r="G925" s="142" t="s">
        <v>788</v>
      </c>
      <c r="H925" s="158" t="s">
        <v>278</v>
      </c>
      <c r="I925" s="174" t="s">
        <v>279</v>
      </c>
      <c r="J925" s="162" t="s">
        <v>280</v>
      </c>
      <c r="K925" s="162" t="s">
        <v>100</v>
      </c>
      <c r="L925" s="162" t="s">
        <v>281</v>
      </c>
      <c r="M925" s="176">
        <v>6</v>
      </c>
      <c r="N925" s="176">
        <v>2</v>
      </c>
      <c r="O925" s="176">
        <v>12</v>
      </c>
      <c r="P925" s="144" t="s">
        <v>282</v>
      </c>
      <c r="Q925" s="213">
        <v>25</v>
      </c>
      <c r="R925" s="150">
        <v>300</v>
      </c>
      <c r="S925" s="145" t="s">
        <v>161</v>
      </c>
      <c r="T925" s="146" t="s">
        <v>103</v>
      </c>
      <c r="U925" s="175" t="s">
        <v>273</v>
      </c>
      <c r="V925" s="179">
        <v>14</v>
      </c>
      <c r="W925" s="175" t="s">
        <v>105</v>
      </c>
      <c r="X925" s="176" t="s">
        <v>106</v>
      </c>
      <c r="Y925" s="176" t="s">
        <v>106</v>
      </c>
      <c r="Z925" s="175" t="s">
        <v>283</v>
      </c>
      <c r="AA925" s="175" t="s">
        <v>284</v>
      </c>
      <c r="AB925" s="175" t="s">
        <v>285</v>
      </c>
      <c r="AC925" s="426" t="s">
        <v>256</v>
      </c>
      <c r="AD925" s="427"/>
      <c r="AE925" s="427"/>
    </row>
    <row r="926" spans="1:31" ht="405" hidden="1">
      <c r="A926" s="188" t="s">
        <v>754</v>
      </c>
      <c r="B926" s="189" t="s">
        <v>92</v>
      </c>
      <c r="C926" s="190" t="s">
        <v>775</v>
      </c>
      <c r="D926" s="190" t="s">
        <v>776</v>
      </c>
      <c r="E926" s="190" t="s">
        <v>777</v>
      </c>
      <c r="F926" s="156" t="s">
        <v>130</v>
      </c>
      <c r="G926" s="142" t="s">
        <v>737</v>
      </c>
      <c r="H926" s="158" t="s">
        <v>286</v>
      </c>
      <c r="I926" s="174" t="s">
        <v>279</v>
      </c>
      <c r="J926" s="162" t="s">
        <v>287</v>
      </c>
      <c r="K926" s="162" t="s">
        <v>100</v>
      </c>
      <c r="L926" s="162" t="s">
        <v>281</v>
      </c>
      <c r="M926" s="176">
        <v>6</v>
      </c>
      <c r="N926" s="176">
        <v>2</v>
      </c>
      <c r="O926" s="176">
        <v>12</v>
      </c>
      <c r="P926" s="144" t="s">
        <v>282</v>
      </c>
      <c r="Q926" s="213">
        <v>25</v>
      </c>
      <c r="R926" s="150">
        <v>300</v>
      </c>
      <c r="S926" s="145" t="s">
        <v>161</v>
      </c>
      <c r="T926" s="146" t="s">
        <v>103</v>
      </c>
      <c r="U926" s="175" t="s">
        <v>273</v>
      </c>
      <c r="V926" s="179">
        <v>14</v>
      </c>
      <c r="W926" s="175" t="s">
        <v>105</v>
      </c>
      <c r="X926" s="176" t="s">
        <v>106</v>
      </c>
      <c r="Y926" s="176" t="s">
        <v>106</v>
      </c>
      <c r="Z926" s="175" t="s">
        <v>283</v>
      </c>
      <c r="AA926" s="175" t="s">
        <v>284</v>
      </c>
      <c r="AB926" s="175" t="s">
        <v>285</v>
      </c>
      <c r="AC926" s="426" t="s">
        <v>256</v>
      </c>
      <c r="AD926" s="427"/>
      <c r="AE926" s="427"/>
    </row>
    <row r="927" spans="1:31" ht="405" hidden="1">
      <c r="A927" s="188" t="s">
        <v>754</v>
      </c>
      <c r="B927" s="189" t="s">
        <v>92</v>
      </c>
      <c r="C927" s="190" t="s">
        <v>775</v>
      </c>
      <c r="D927" s="190" t="s">
        <v>776</v>
      </c>
      <c r="E927" s="190" t="s">
        <v>777</v>
      </c>
      <c r="F927" s="156" t="s">
        <v>130</v>
      </c>
      <c r="G927" s="142" t="s">
        <v>277</v>
      </c>
      <c r="H927" s="158" t="s">
        <v>288</v>
      </c>
      <c r="I927" s="174" t="s">
        <v>289</v>
      </c>
      <c r="J927" s="162" t="s">
        <v>287</v>
      </c>
      <c r="K927" s="162" t="s">
        <v>100</v>
      </c>
      <c r="L927" s="162" t="s">
        <v>290</v>
      </c>
      <c r="M927" s="176">
        <v>2</v>
      </c>
      <c r="N927" s="176">
        <v>2</v>
      </c>
      <c r="O927" s="144">
        <v>4</v>
      </c>
      <c r="P927" s="144" t="s">
        <v>183</v>
      </c>
      <c r="Q927" s="147">
        <v>25</v>
      </c>
      <c r="R927" s="150">
        <v>100</v>
      </c>
      <c r="S927" s="145" t="s">
        <v>154</v>
      </c>
      <c r="T927" s="146" t="s">
        <v>139</v>
      </c>
      <c r="U927" s="175" t="s">
        <v>273</v>
      </c>
      <c r="V927" s="179">
        <v>14</v>
      </c>
      <c r="W927" s="175" t="s">
        <v>105</v>
      </c>
      <c r="X927" s="176" t="s">
        <v>106</v>
      </c>
      <c r="Y927" s="176" t="s">
        <v>106</v>
      </c>
      <c r="Z927" s="175" t="s">
        <v>106</v>
      </c>
      <c r="AA927" s="175" t="s">
        <v>284</v>
      </c>
      <c r="AB927" s="175" t="s">
        <v>285</v>
      </c>
      <c r="AC927" s="426" t="s">
        <v>256</v>
      </c>
      <c r="AD927" s="427"/>
      <c r="AE927" s="427"/>
    </row>
    <row r="928" spans="1:31" ht="405" hidden="1">
      <c r="A928" s="188" t="s">
        <v>754</v>
      </c>
      <c r="B928" s="189" t="s">
        <v>92</v>
      </c>
      <c r="C928" s="190" t="s">
        <v>775</v>
      </c>
      <c r="D928" s="190" t="s">
        <v>776</v>
      </c>
      <c r="E928" s="190" t="s">
        <v>777</v>
      </c>
      <c r="F928" s="156" t="s">
        <v>130</v>
      </c>
      <c r="G928" s="142" t="s">
        <v>789</v>
      </c>
      <c r="H928" s="158" t="s">
        <v>291</v>
      </c>
      <c r="I928" s="174" t="s">
        <v>289</v>
      </c>
      <c r="J928" s="162" t="s">
        <v>287</v>
      </c>
      <c r="K928" s="162" t="s">
        <v>100</v>
      </c>
      <c r="L928" s="162" t="s">
        <v>290</v>
      </c>
      <c r="M928" s="176">
        <v>2</v>
      </c>
      <c r="N928" s="176">
        <v>2</v>
      </c>
      <c r="O928" s="144">
        <v>4</v>
      </c>
      <c r="P928" s="144" t="s">
        <v>183</v>
      </c>
      <c r="Q928" s="147">
        <v>25</v>
      </c>
      <c r="R928" s="150">
        <v>100</v>
      </c>
      <c r="S928" s="145" t="s">
        <v>154</v>
      </c>
      <c r="T928" s="146" t="s">
        <v>139</v>
      </c>
      <c r="U928" s="175" t="s">
        <v>273</v>
      </c>
      <c r="V928" s="179">
        <v>14</v>
      </c>
      <c r="W928" s="175" t="s">
        <v>105</v>
      </c>
      <c r="X928" s="176" t="s">
        <v>106</v>
      </c>
      <c r="Y928" s="176" t="s">
        <v>106</v>
      </c>
      <c r="Z928" s="175" t="s">
        <v>106</v>
      </c>
      <c r="AA928" s="175" t="s">
        <v>284</v>
      </c>
      <c r="AB928" s="175" t="s">
        <v>285</v>
      </c>
      <c r="AC928" s="426" t="s">
        <v>256</v>
      </c>
      <c r="AD928" s="427"/>
      <c r="AE928" s="427"/>
    </row>
    <row r="929" spans="1:31" ht="405" hidden="1">
      <c r="A929" s="188" t="s">
        <v>754</v>
      </c>
      <c r="B929" s="189" t="s">
        <v>92</v>
      </c>
      <c r="C929" s="190" t="s">
        <v>775</v>
      </c>
      <c r="D929" s="190" t="s">
        <v>776</v>
      </c>
      <c r="E929" s="190" t="s">
        <v>777</v>
      </c>
      <c r="F929" s="156" t="s">
        <v>130</v>
      </c>
      <c r="G929" s="142" t="s">
        <v>789</v>
      </c>
      <c r="H929" s="158" t="s">
        <v>293</v>
      </c>
      <c r="I929" s="174" t="s">
        <v>294</v>
      </c>
      <c r="J929" s="162" t="s">
        <v>287</v>
      </c>
      <c r="K929" s="162" t="s">
        <v>100</v>
      </c>
      <c r="L929" s="162" t="s">
        <v>290</v>
      </c>
      <c r="M929" s="176">
        <v>2</v>
      </c>
      <c r="N929" s="176">
        <v>2</v>
      </c>
      <c r="O929" s="144">
        <v>4</v>
      </c>
      <c r="P929" s="144" t="s">
        <v>183</v>
      </c>
      <c r="Q929" s="147">
        <v>25</v>
      </c>
      <c r="R929" s="150">
        <v>100</v>
      </c>
      <c r="S929" s="145" t="s">
        <v>154</v>
      </c>
      <c r="T929" s="146" t="s">
        <v>139</v>
      </c>
      <c r="U929" s="175" t="s">
        <v>273</v>
      </c>
      <c r="V929" s="179">
        <v>14</v>
      </c>
      <c r="W929" s="175" t="s">
        <v>105</v>
      </c>
      <c r="X929" s="176" t="s">
        <v>106</v>
      </c>
      <c r="Y929" s="176" t="s">
        <v>106</v>
      </c>
      <c r="Z929" s="175" t="s">
        <v>106</v>
      </c>
      <c r="AA929" s="175" t="s">
        <v>284</v>
      </c>
      <c r="AB929" s="175" t="s">
        <v>285</v>
      </c>
      <c r="AC929" s="426" t="s">
        <v>256</v>
      </c>
      <c r="AD929" s="427"/>
      <c r="AE929" s="427"/>
    </row>
    <row r="930" spans="1:31" ht="405" hidden="1">
      <c r="A930" s="188" t="s">
        <v>754</v>
      </c>
      <c r="B930" s="189" t="s">
        <v>92</v>
      </c>
      <c r="C930" s="190" t="s">
        <v>775</v>
      </c>
      <c r="D930" s="190" t="s">
        <v>776</v>
      </c>
      <c r="E930" s="190" t="s">
        <v>777</v>
      </c>
      <c r="F930" s="6" t="s">
        <v>96</v>
      </c>
      <c r="G930" s="191" t="s">
        <v>790</v>
      </c>
      <c r="H930" s="158" t="s">
        <v>296</v>
      </c>
      <c r="I930" s="174" t="s">
        <v>297</v>
      </c>
      <c r="J930" s="176" t="s">
        <v>100</v>
      </c>
      <c r="K930" s="162" t="s">
        <v>298</v>
      </c>
      <c r="L930" s="163" t="s">
        <v>299</v>
      </c>
      <c r="M930" s="147">
        <v>6</v>
      </c>
      <c r="N930" s="147">
        <v>3</v>
      </c>
      <c r="O930" s="144">
        <f t="shared" ref="O930:O933" si="443">M930*N930</f>
        <v>18</v>
      </c>
      <c r="P930" s="144" t="str">
        <f t="shared" ref="P930:P933" si="444">IF(OR(O930="",O930=0),"",IF(O930&lt;5,"B",IF(O930&lt;9,"M",IF(O930&lt;21,"A","MA"))))</f>
        <v>A</v>
      </c>
      <c r="Q930" s="147">
        <v>25</v>
      </c>
      <c r="R930" s="150">
        <f t="shared" ref="R930:R933" si="445">O930*Q930</f>
        <v>450</v>
      </c>
      <c r="S930" s="145" t="str">
        <f>IF(R930="","",IF(AND(R930&gt;=600,R930&lt;=4000),"I",IF(AND(R930&gt;=150,R930&lt;=500),"II",IF(AND(R930&gt;=40,R930&lt;=120),"III",IF(OR(R930&lt;=20,R930&gt;=0),"IV")))))</f>
        <v>II</v>
      </c>
      <c r="T930" s="146" t="s">
        <v>103</v>
      </c>
      <c r="U930" s="163" t="s">
        <v>300</v>
      </c>
      <c r="V930" s="179">
        <v>14</v>
      </c>
      <c r="W930" s="175" t="s">
        <v>105</v>
      </c>
      <c r="X930" s="176" t="s">
        <v>106</v>
      </c>
      <c r="Y930" s="176" t="s">
        <v>106</v>
      </c>
      <c r="Z930" s="176" t="s">
        <v>106</v>
      </c>
      <c r="AA930" s="214" t="s">
        <v>301</v>
      </c>
      <c r="AB930" s="206" t="s">
        <v>244</v>
      </c>
      <c r="AC930" s="429" t="s">
        <v>256</v>
      </c>
      <c r="AD930" s="429"/>
      <c r="AE930" s="437"/>
    </row>
    <row r="931" spans="1:31" ht="405" hidden="1">
      <c r="A931" s="188" t="s">
        <v>754</v>
      </c>
      <c r="B931" s="189" t="s">
        <v>92</v>
      </c>
      <c r="C931" s="190" t="s">
        <v>775</v>
      </c>
      <c r="D931" s="190" t="s">
        <v>776</v>
      </c>
      <c r="E931" s="190" t="s">
        <v>777</v>
      </c>
      <c r="F931" s="6" t="s">
        <v>96</v>
      </c>
      <c r="G931" s="191" t="s">
        <v>791</v>
      </c>
      <c r="H931" s="158" t="s">
        <v>296</v>
      </c>
      <c r="I931" s="174" t="s">
        <v>297</v>
      </c>
      <c r="J931" s="176" t="s">
        <v>100</v>
      </c>
      <c r="K931" s="162" t="s">
        <v>298</v>
      </c>
      <c r="L931" s="163" t="s">
        <v>299</v>
      </c>
      <c r="M931" s="147">
        <v>6</v>
      </c>
      <c r="N931" s="147">
        <v>3</v>
      </c>
      <c r="O931" s="144">
        <f t="shared" si="443"/>
        <v>18</v>
      </c>
      <c r="P931" s="144" t="str">
        <f t="shared" si="444"/>
        <v>A</v>
      </c>
      <c r="Q931" s="147">
        <v>25</v>
      </c>
      <c r="R931" s="150">
        <f t="shared" si="445"/>
        <v>450</v>
      </c>
      <c r="S931" s="145" t="str">
        <f>IF(R931="","",IF(AND(R931&gt;=600,R931&lt;=4000),"I",IF(AND(R931&gt;=150,R931&lt;=500),"II",IF(AND(R931&gt;=40,R931&lt;=120),"III",IF(OR(R931&lt;=20,R931&gt;=0),"IV")))))</f>
        <v>II</v>
      </c>
      <c r="T931" s="146" t="s">
        <v>103</v>
      </c>
      <c r="U931" s="163" t="s">
        <v>300</v>
      </c>
      <c r="V931" s="179">
        <v>14</v>
      </c>
      <c r="W931" s="175" t="s">
        <v>105</v>
      </c>
      <c r="X931" s="176" t="s">
        <v>106</v>
      </c>
      <c r="Y931" s="176" t="s">
        <v>106</v>
      </c>
      <c r="Z931" s="176" t="s">
        <v>106</v>
      </c>
      <c r="AA931" s="214" t="s">
        <v>301</v>
      </c>
      <c r="AB931" s="206" t="s">
        <v>244</v>
      </c>
      <c r="AC931" s="429" t="s">
        <v>256</v>
      </c>
      <c r="AD931" s="429"/>
      <c r="AE931" s="437"/>
    </row>
    <row r="932" spans="1:31" ht="405" hidden="1">
      <c r="A932" s="188" t="s">
        <v>754</v>
      </c>
      <c r="B932" s="189" t="s">
        <v>92</v>
      </c>
      <c r="C932" s="190" t="s">
        <v>775</v>
      </c>
      <c r="D932" s="190" t="s">
        <v>776</v>
      </c>
      <c r="E932" s="190" t="s">
        <v>777</v>
      </c>
      <c r="F932" s="6" t="s">
        <v>96</v>
      </c>
      <c r="G932" s="191" t="s">
        <v>792</v>
      </c>
      <c r="H932" s="158" t="s">
        <v>296</v>
      </c>
      <c r="I932" s="174" t="s">
        <v>297</v>
      </c>
      <c r="J932" s="176" t="s">
        <v>100</v>
      </c>
      <c r="K932" s="162" t="s">
        <v>298</v>
      </c>
      <c r="L932" s="163" t="s">
        <v>299</v>
      </c>
      <c r="M932" s="147">
        <v>6</v>
      </c>
      <c r="N932" s="147">
        <v>3</v>
      </c>
      <c r="O932" s="144">
        <f t="shared" si="443"/>
        <v>18</v>
      </c>
      <c r="P932" s="144" t="str">
        <f t="shared" si="444"/>
        <v>A</v>
      </c>
      <c r="Q932" s="147">
        <v>25</v>
      </c>
      <c r="R932" s="150">
        <f t="shared" si="445"/>
        <v>450</v>
      </c>
      <c r="S932" s="145" t="str">
        <f>IF(R932="","",IF(AND(R932&gt;=600,R932&lt;=4000),"I",IF(AND(R932&gt;=150,R932&lt;=500),"II",IF(AND(R932&gt;=40,R932&lt;=120),"III",IF(OR(R932&lt;=20,R932&gt;=0),"IV")))))</f>
        <v>II</v>
      </c>
      <c r="T932" s="146" t="s">
        <v>103</v>
      </c>
      <c r="U932" s="163" t="s">
        <v>300</v>
      </c>
      <c r="V932" s="179">
        <v>14</v>
      </c>
      <c r="W932" s="175" t="s">
        <v>105</v>
      </c>
      <c r="X932" s="176" t="s">
        <v>106</v>
      </c>
      <c r="Y932" s="176" t="s">
        <v>106</v>
      </c>
      <c r="Z932" s="176" t="s">
        <v>106</v>
      </c>
      <c r="AA932" s="214" t="s">
        <v>301</v>
      </c>
      <c r="AB932" s="206" t="s">
        <v>244</v>
      </c>
      <c r="AC932" s="429" t="s">
        <v>256</v>
      </c>
      <c r="AD932" s="429"/>
      <c r="AE932" s="437"/>
    </row>
    <row r="933" spans="1:31" ht="405" hidden="1">
      <c r="A933" s="188" t="s">
        <v>754</v>
      </c>
      <c r="B933" s="189" t="s">
        <v>92</v>
      </c>
      <c r="C933" s="190" t="s">
        <v>775</v>
      </c>
      <c r="D933" s="190" t="s">
        <v>776</v>
      </c>
      <c r="E933" s="190" t="s">
        <v>777</v>
      </c>
      <c r="F933" s="6" t="s">
        <v>96</v>
      </c>
      <c r="G933" s="221" t="s">
        <v>793</v>
      </c>
      <c r="H933" s="158" t="s">
        <v>296</v>
      </c>
      <c r="I933" s="174" t="s">
        <v>297</v>
      </c>
      <c r="J933" s="176" t="s">
        <v>100</v>
      </c>
      <c r="K933" s="162" t="s">
        <v>298</v>
      </c>
      <c r="L933" s="163" t="s">
        <v>299</v>
      </c>
      <c r="M933" s="147">
        <v>6</v>
      </c>
      <c r="N933" s="147">
        <v>3</v>
      </c>
      <c r="O933" s="144">
        <f t="shared" si="443"/>
        <v>18</v>
      </c>
      <c r="P933" s="144" t="str">
        <f t="shared" si="444"/>
        <v>A</v>
      </c>
      <c r="Q933" s="147">
        <v>25</v>
      </c>
      <c r="R933" s="150">
        <f t="shared" si="445"/>
        <v>450</v>
      </c>
      <c r="S933" s="145" t="str">
        <f>IF(R933="","",IF(AND(R933&gt;=600,R933&lt;=4000),"I",IF(AND(R933&gt;=150,R933&lt;=500),"II",IF(AND(R933&gt;=40,R933&lt;=120),"III",IF(OR(R933&lt;=20,R933&gt;=0),"IV")))))</f>
        <v>II</v>
      </c>
      <c r="T933" s="146" t="s">
        <v>103</v>
      </c>
      <c r="U933" s="163" t="s">
        <v>300</v>
      </c>
      <c r="V933" s="179">
        <v>14</v>
      </c>
      <c r="W933" s="175" t="s">
        <v>105</v>
      </c>
      <c r="X933" s="176" t="s">
        <v>106</v>
      </c>
      <c r="Y933" s="176" t="s">
        <v>106</v>
      </c>
      <c r="Z933" s="176" t="s">
        <v>106</v>
      </c>
      <c r="AA933" s="214" t="s">
        <v>301</v>
      </c>
      <c r="AB933" s="206" t="s">
        <v>244</v>
      </c>
      <c r="AC933" s="429" t="s">
        <v>256</v>
      </c>
      <c r="AD933" s="429"/>
      <c r="AE933" s="437"/>
    </row>
    <row r="934" spans="1:31" ht="405" hidden="1">
      <c r="A934" s="188" t="s">
        <v>754</v>
      </c>
      <c r="B934" s="189" t="s">
        <v>92</v>
      </c>
      <c r="C934" s="190" t="s">
        <v>775</v>
      </c>
      <c r="D934" s="190" t="s">
        <v>776</v>
      </c>
      <c r="E934" s="190" t="s">
        <v>777</v>
      </c>
      <c r="F934" s="156" t="s">
        <v>96</v>
      </c>
      <c r="G934" s="142" t="s">
        <v>794</v>
      </c>
      <c r="H934" s="158" t="s">
        <v>306</v>
      </c>
      <c r="I934" s="174" t="s">
        <v>297</v>
      </c>
      <c r="J934" s="176" t="s">
        <v>100</v>
      </c>
      <c r="K934" s="162" t="s">
        <v>100</v>
      </c>
      <c r="L934" s="163" t="s">
        <v>307</v>
      </c>
      <c r="M934" s="176">
        <v>2</v>
      </c>
      <c r="N934" s="176">
        <v>2</v>
      </c>
      <c r="O934" s="144">
        <v>4</v>
      </c>
      <c r="P934" s="144" t="s">
        <v>183</v>
      </c>
      <c r="Q934" s="147">
        <v>25</v>
      </c>
      <c r="R934" s="150">
        <v>100</v>
      </c>
      <c r="S934" s="101" t="str">
        <f t="shared" ref="S934:S946" si="446">IF(R934="","",IF(AND(R934&gt;=600,R934&lt;=4000),"I",IF(AND(R934&gt;=150,R934&lt;=500),"II",IF(AND(R934&gt;=40,R934&lt;=120),"III",IF(OR(R934&lt;=20,R934&gt;=0),"IV")))))</f>
        <v>III</v>
      </c>
      <c r="T934" s="146" t="s">
        <v>139</v>
      </c>
      <c r="U934" s="163" t="s">
        <v>308</v>
      </c>
      <c r="V934" s="179">
        <v>14</v>
      </c>
      <c r="W934" s="175" t="s">
        <v>105</v>
      </c>
      <c r="X934" s="176" t="s">
        <v>106</v>
      </c>
      <c r="Y934" s="176" t="s">
        <v>106</v>
      </c>
      <c r="Z934" s="175" t="s">
        <v>106</v>
      </c>
      <c r="AA934" s="162" t="s">
        <v>309</v>
      </c>
      <c r="AB934" s="162" t="s">
        <v>108</v>
      </c>
      <c r="AC934" s="440" t="s">
        <v>256</v>
      </c>
      <c r="AD934" s="441"/>
      <c r="AE934" s="442"/>
    </row>
    <row r="935" spans="1:31" ht="405" hidden="1">
      <c r="A935" s="188" t="s">
        <v>754</v>
      </c>
      <c r="B935" s="189" t="s">
        <v>92</v>
      </c>
      <c r="C935" s="190" t="s">
        <v>775</v>
      </c>
      <c r="D935" s="190" t="s">
        <v>776</v>
      </c>
      <c r="E935" s="190" t="s">
        <v>777</v>
      </c>
      <c r="F935" s="156" t="s">
        <v>96</v>
      </c>
      <c r="G935" s="142" t="s">
        <v>795</v>
      </c>
      <c r="H935" s="158" t="s">
        <v>311</v>
      </c>
      <c r="I935" s="174" t="s">
        <v>312</v>
      </c>
      <c r="J935" s="176" t="s">
        <v>100</v>
      </c>
      <c r="K935" s="162" t="s">
        <v>313</v>
      </c>
      <c r="L935" s="175" t="s">
        <v>441</v>
      </c>
      <c r="M935" s="176">
        <v>2</v>
      </c>
      <c r="N935" s="176">
        <v>2</v>
      </c>
      <c r="O935" s="144">
        <v>4</v>
      </c>
      <c r="P935" s="144" t="s">
        <v>183</v>
      </c>
      <c r="Q935" s="147">
        <v>25</v>
      </c>
      <c r="R935" s="150">
        <v>100</v>
      </c>
      <c r="S935" s="101" t="str">
        <f t="shared" si="446"/>
        <v>III</v>
      </c>
      <c r="T935" s="146" t="s">
        <v>139</v>
      </c>
      <c r="U935" s="163" t="s">
        <v>315</v>
      </c>
      <c r="V935" s="179">
        <v>14</v>
      </c>
      <c r="W935" s="175" t="s">
        <v>105</v>
      </c>
      <c r="X935" s="176" t="s">
        <v>106</v>
      </c>
      <c r="Y935" s="176" t="s">
        <v>106</v>
      </c>
      <c r="Z935" s="176" t="s">
        <v>106</v>
      </c>
      <c r="AA935" s="162" t="s">
        <v>316</v>
      </c>
      <c r="AB935" s="176"/>
      <c r="AC935" s="440" t="s">
        <v>256</v>
      </c>
      <c r="AD935" s="441"/>
      <c r="AE935" s="442"/>
    </row>
    <row r="936" spans="1:31" ht="405" hidden="1">
      <c r="A936" s="188" t="s">
        <v>754</v>
      </c>
      <c r="B936" s="189" t="s">
        <v>92</v>
      </c>
      <c r="C936" s="190" t="s">
        <v>775</v>
      </c>
      <c r="D936" s="190" t="s">
        <v>317</v>
      </c>
      <c r="E936" s="190" t="s">
        <v>777</v>
      </c>
      <c r="F936" s="156" t="s">
        <v>130</v>
      </c>
      <c r="G936" s="194" t="s">
        <v>318</v>
      </c>
      <c r="H936" s="214" t="s">
        <v>126</v>
      </c>
      <c r="I936" s="174" t="s">
        <v>319</v>
      </c>
      <c r="J936" s="175" t="s">
        <v>100</v>
      </c>
      <c r="K936" s="175" t="s">
        <v>100</v>
      </c>
      <c r="L936" s="162" t="s">
        <v>100</v>
      </c>
      <c r="M936" s="213">
        <v>6</v>
      </c>
      <c r="N936" s="213">
        <v>3</v>
      </c>
      <c r="O936" s="213">
        <v>18</v>
      </c>
      <c r="P936" s="144" t="s">
        <v>282</v>
      </c>
      <c r="Q936" s="213">
        <v>25</v>
      </c>
      <c r="R936" s="213">
        <v>450</v>
      </c>
      <c r="S936" s="145" t="str">
        <f t="shared" si="446"/>
        <v>II</v>
      </c>
      <c r="T936" s="146" t="s">
        <v>103</v>
      </c>
      <c r="U936" s="163" t="s">
        <v>117</v>
      </c>
      <c r="V936" s="179">
        <v>14</v>
      </c>
      <c r="W936" s="175" t="s">
        <v>105</v>
      </c>
      <c r="X936" s="176" t="s">
        <v>106</v>
      </c>
      <c r="Y936" s="176" t="s">
        <v>106</v>
      </c>
      <c r="Z936" s="175" t="s">
        <v>106</v>
      </c>
      <c r="AA936" s="175" t="s">
        <v>320</v>
      </c>
      <c r="AB936" s="175" t="s">
        <v>106</v>
      </c>
      <c r="AC936" s="417" t="s">
        <v>109</v>
      </c>
      <c r="AD936" s="418"/>
      <c r="AE936" s="418"/>
    </row>
    <row r="937" spans="1:31" ht="405" hidden="1">
      <c r="A937" s="188" t="s">
        <v>754</v>
      </c>
      <c r="B937" s="189" t="s">
        <v>92</v>
      </c>
      <c r="C937" s="190" t="s">
        <v>775</v>
      </c>
      <c r="D937" s="190" t="s">
        <v>317</v>
      </c>
      <c r="E937" s="190" t="s">
        <v>777</v>
      </c>
      <c r="F937" s="156" t="s">
        <v>130</v>
      </c>
      <c r="G937" s="194" t="s">
        <v>442</v>
      </c>
      <c r="H937" s="155" t="s">
        <v>322</v>
      </c>
      <c r="I937" s="142" t="s">
        <v>99</v>
      </c>
      <c r="J937" s="143" t="s">
        <v>100</v>
      </c>
      <c r="K937" s="143" t="s">
        <v>100</v>
      </c>
      <c r="L937" s="143" t="s">
        <v>323</v>
      </c>
      <c r="M937" s="138">
        <v>6</v>
      </c>
      <c r="N937" s="138">
        <v>3</v>
      </c>
      <c r="O937" s="140">
        <v>18</v>
      </c>
      <c r="P937" s="140" t="s">
        <v>282</v>
      </c>
      <c r="Q937" s="138">
        <v>25</v>
      </c>
      <c r="R937" s="140">
        <v>450</v>
      </c>
      <c r="S937" s="145" t="str">
        <f t="shared" si="446"/>
        <v>II</v>
      </c>
      <c r="T937" s="156" t="s">
        <v>103</v>
      </c>
      <c r="U937" s="143" t="s">
        <v>104</v>
      </c>
      <c r="V937" s="179">
        <v>14</v>
      </c>
      <c r="W937" s="143" t="s">
        <v>130</v>
      </c>
      <c r="X937" s="143" t="s">
        <v>106</v>
      </c>
      <c r="Y937" s="143" t="s">
        <v>106</v>
      </c>
      <c r="Z937" s="143" t="s">
        <v>106</v>
      </c>
      <c r="AA937" s="143" t="s">
        <v>324</v>
      </c>
      <c r="AB937" s="143" t="s">
        <v>325</v>
      </c>
      <c r="AC937" s="432" t="s">
        <v>109</v>
      </c>
      <c r="AD937" s="432"/>
      <c r="AE937" s="417"/>
    </row>
    <row r="938" spans="1:31" ht="409.5" hidden="1">
      <c r="A938" s="188" t="s">
        <v>754</v>
      </c>
      <c r="B938" s="189" t="s">
        <v>92</v>
      </c>
      <c r="C938" s="190" t="s">
        <v>775</v>
      </c>
      <c r="D938" s="190" t="s">
        <v>317</v>
      </c>
      <c r="E938" s="190" t="s">
        <v>777</v>
      </c>
      <c r="F938" s="156" t="s">
        <v>130</v>
      </c>
      <c r="G938" s="194" t="s">
        <v>326</v>
      </c>
      <c r="H938" s="215" t="s">
        <v>327</v>
      </c>
      <c r="I938" s="174" t="s">
        <v>328</v>
      </c>
      <c r="J938" s="176" t="s">
        <v>100</v>
      </c>
      <c r="K938" s="175" t="s">
        <v>100</v>
      </c>
      <c r="L938" s="175" t="s">
        <v>240</v>
      </c>
      <c r="M938" s="176">
        <v>2</v>
      </c>
      <c r="N938" s="176">
        <v>2</v>
      </c>
      <c r="O938" s="176">
        <v>4</v>
      </c>
      <c r="P938" s="144" t="s">
        <v>183</v>
      </c>
      <c r="Q938" s="176">
        <v>25</v>
      </c>
      <c r="R938" s="176">
        <v>100</v>
      </c>
      <c r="S938" s="145" t="str">
        <f t="shared" si="446"/>
        <v>III</v>
      </c>
      <c r="T938" s="146" t="s">
        <v>139</v>
      </c>
      <c r="U938" s="163" t="s">
        <v>241</v>
      </c>
      <c r="V938" s="179">
        <v>14</v>
      </c>
      <c r="W938" s="175" t="s">
        <v>105</v>
      </c>
      <c r="X938" s="176" t="s">
        <v>106</v>
      </c>
      <c r="Y938" s="175" t="s">
        <v>106</v>
      </c>
      <c r="Z938" s="176" t="s">
        <v>106</v>
      </c>
      <c r="AA938" s="162" t="s">
        <v>329</v>
      </c>
      <c r="AB938" s="148" t="s">
        <v>106</v>
      </c>
      <c r="AC938" s="432" t="s">
        <v>245</v>
      </c>
      <c r="AD938" s="432"/>
      <c r="AE938" s="417"/>
    </row>
    <row r="939" spans="1:31" ht="405" hidden="1">
      <c r="A939" s="188" t="s">
        <v>754</v>
      </c>
      <c r="B939" s="189" t="s">
        <v>92</v>
      </c>
      <c r="C939" s="190" t="s">
        <v>775</v>
      </c>
      <c r="D939" s="190" t="s">
        <v>317</v>
      </c>
      <c r="E939" s="190" t="s">
        <v>777</v>
      </c>
      <c r="F939" s="156" t="s">
        <v>130</v>
      </c>
      <c r="G939" s="191" t="s">
        <v>443</v>
      </c>
      <c r="H939" s="155" t="s">
        <v>331</v>
      </c>
      <c r="I939" s="158" t="s">
        <v>332</v>
      </c>
      <c r="J939" s="148" t="s">
        <v>100</v>
      </c>
      <c r="K939" s="148" t="s">
        <v>100</v>
      </c>
      <c r="L939" s="148" t="s">
        <v>100</v>
      </c>
      <c r="M939" s="147">
        <v>2</v>
      </c>
      <c r="N939" s="147">
        <v>3</v>
      </c>
      <c r="O939" s="144">
        <v>6</v>
      </c>
      <c r="P939" s="144" t="s">
        <v>153</v>
      </c>
      <c r="Q939" s="147">
        <v>10</v>
      </c>
      <c r="R939" s="144">
        <v>60</v>
      </c>
      <c r="S939" s="145" t="str">
        <f t="shared" si="446"/>
        <v>III</v>
      </c>
      <c r="T939" s="146" t="s">
        <v>139</v>
      </c>
      <c r="U939" s="148" t="s">
        <v>140</v>
      </c>
      <c r="V939" s="179">
        <v>14</v>
      </c>
      <c r="W939" s="148" t="s">
        <v>105</v>
      </c>
      <c r="X939" s="148" t="s">
        <v>106</v>
      </c>
      <c r="Y939" s="148" t="s">
        <v>106</v>
      </c>
      <c r="Z939" s="148" t="s">
        <v>106</v>
      </c>
      <c r="AA939" s="148" t="s">
        <v>333</v>
      </c>
      <c r="AB939" s="148" t="s">
        <v>106</v>
      </c>
      <c r="AC939" s="422" t="s">
        <v>142</v>
      </c>
      <c r="AD939" s="423"/>
      <c r="AE939" s="433"/>
    </row>
    <row r="940" spans="1:31" ht="405" hidden="1">
      <c r="A940" s="188" t="s">
        <v>754</v>
      </c>
      <c r="B940" s="189" t="s">
        <v>92</v>
      </c>
      <c r="C940" s="190" t="s">
        <v>775</v>
      </c>
      <c r="D940" s="190" t="s">
        <v>317</v>
      </c>
      <c r="E940" s="190" t="s">
        <v>777</v>
      </c>
      <c r="F940" s="156" t="s">
        <v>130</v>
      </c>
      <c r="G940" s="194" t="s">
        <v>444</v>
      </c>
      <c r="H940" s="158" t="s">
        <v>144</v>
      </c>
      <c r="I940" s="158" t="s">
        <v>335</v>
      </c>
      <c r="J940" s="148" t="s">
        <v>100</v>
      </c>
      <c r="K940" s="148" t="s">
        <v>100</v>
      </c>
      <c r="L940" s="148" t="s">
        <v>336</v>
      </c>
      <c r="M940" s="147">
        <v>2</v>
      </c>
      <c r="N940" s="147">
        <v>3</v>
      </c>
      <c r="O940" s="144">
        <v>6</v>
      </c>
      <c r="P940" s="144" t="s">
        <v>153</v>
      </c>
      <c r="Q940" s="147">
        <v>10</v>
      </c>
      <c r="R940" s="144">
        <v>60</v>
      </c>
      <c r="S940" s="145" t="str">
        <f t="shared" si="446"/>
        <v>III</v>
      </c>
      <c r="T940" s="146" t="s">
        <v>139</v>
      </c>
      <c r="U940" s="148" t="s">
        <v>148</v>
      </c>
      <c r="V940" s="179">
        <v>14</v>
      </c>
      <c r="W940" s="175" t="s">
        <v>105</v>
      </c>
      <c r="X940" s="148" t="s">
        <v>106</v>
      </c>
      <c r="Y940" s="148" t="s">
        <v>106</v>
      </c>
      <c r="Z940" s="148" t="s">
        <v>106</v>
      </c>
      <c r="AA940" s="148" t="s">
        <v>337</v>
      </c>
      <c r="AB940" s="148" t="s">
        <v>106</v>
      </c>
      <c r="AC940" s="422" t="s">
        <v>142</v>
      </c>
      <c r="AD940" s="423"/>
      <c r="AE940" s="433"/>
    </row>
    <row r="941" spans="1:31" ht="405" hidden="1">
      <c r="A941" s="188" t="s">
        <v>754</v>
      </c>
      <c r="B941" s="189" t="s">
        <v>92</v>
      </c>
      <c r="C941" s="190" t="s">
        <v>775</v>
      </c>
      <c r="D941" s="190" t="s">
        <v>317</v>
      </c>
      <c r="E941" s="190" t="s">
        <v>777</v>
      </c>
      <c r="F941" s="156" t="s">
        <v>338</v>
      </c>
      <c r="G941" s="194" t="s">
        <v>445</v>
      </c>
      <c r="H941" s="142" t="s">
        <v>166</v>
      </c>
      <c r="I941" s="142" t="s">
        <v>340</v>
      </c>
      <c r="J941" s="143" t="s">
        <v>100</v>
      </c>
      <c r="K941" s="143" t="s">
        <v>100</v>
      </c>
      <c r="L941" s="143" t="s">
        <v>341</v>
      </c>
      <c r="M941" s="138">
        <v>2</v>
      </c>
      <c r="N941" s="138">
        <v>3</v>
      </c>
      <c r="O941" s="140">
        <v>6</v>
      </c>
      <c r="P941" s="140" t="s">
        <v>153</v>
      </c>
      <c r="Q941" s="138">
        <v>25</v>
      </c>
      <c r="R941" s="140">
        <v>150</v>
      </c>
      <c r="S941" s="145" t="str">
        <f t="shared" si="446"/>
        <v>II</v>
      </c>
      <c r="T941" s="146" t="s">
        <v>103</v>
      </c>
      <c r="U941" s="143" t="s">
        <v>169</v>
      </c>
      <c r="V941" s="179">
        <v>14</v>
      </c>
      <c r="W941" s="175" t="s">
        <v>105</v>
      </c>
      <c r="X941" s="143" t="s">
        <v>106</v>
      </c>
      <c r="Y941" s="143" t="s">
        <v>106</v>
      </c>
      <c r="Z941" s="143" t="s">
        <v>106</v>
      </c>
      <c r="AA941" s="143" t="s">
        <v>171</v>
      </c>
      <c r="AB941" s="143" t="s">
        <v>342</v>
      </c>
      <c r="AC941" s="422" t="s">
        <v>142</v>
      </c>
      <c r="AD941" s="423"/>
      <c r="AE941" s="433"/>
    </row>
    <row r="942" spans="1:31" ht="405" hidden="1">
      <c r="A942" s="188" t="s">
        <v>754</v>
      </c>
      <c r="B942" s="189" t="s">
        <v>92</v>
      </c>
      <c r="C942" s="190" t="s">
        <v>775</v>
      </c>
      <c r="D942" s="190" t="s">
        <v>317</v>
      </c>
      <c r="E942" s="190" t="s">
        <v>777</v>
      </c>
      <c r="F942" s="156" t="s">
        <v>130</v>
      </c>
      <c r="G942" s="194" t="s">
        <v>343</v>
      </c>
      <c r="H942" s="142" t="s">
        <v>344</v>
      </c>
      <c r="I942" s="174" t="s">
        <v>345</v>
      </c>
      <c r="J942" s="176" t="s">
        <v>100</v>
      </c>
      <c r="K942" s="176" t="s">
        <v>100</v>
      </c>
      <c r="L942" s="176" t="s">
        <v>100</v>
      </c>
      <c r="M942" s="176">
        <v>2</v>
      </c>
      <c r="N942" s="176">
        <v>2</v>
      </c>
      <c r="O942" s="140">
        <v>4</v>
      </c>
      <c r="P942" s="144" t="s">
        <v>183</v>
      </c>
      <c r="Q942" s="176">
        <v>10</v>
      </c>
      <c r="R942" s="140">
        <v>40</v>
      </c>
      <c r="S942" s="145" t="str">
        <f t="shared" si="446"/>
        <v>III</v>
      </c>
      <c r="T942" s="146" t="s">
        <v>139</v>
      </c>
      <c r="U942" s="163" t="s">
        <v>346</v>
      </c>
      <c r="V942" s="179">
        <v>14</v>
      </c>
      <c r="W942" s="175" t="s">
        <v>105</v>
      </c>
      <c r="X942" s="176" t="s">
        <v>106</v>
      </c>
      <c r="Y942" s="176" t="s">
        <v>106</v>
      </c>
      <c r="Z942" s="176" t="s">
        <v>106</v>
      </c>
      <c r="AA942" s="175" t="s">
        <v>347</v>
      </c>
      <c r="AB942" s="148" t="s">
        <v>106</v>
      </c>
      <c r="AC942" s="422" t="s">
        <v>186</v>
      </c>
      <c r="AD942" s="423"/>
      <c r="AE942" s="423"/>
    </row>
    <row r="943" spans="1:31" ht="405" hidden="1">
      <c r="A943" s="188" t="s">
        <v>754</v>
      </c>
      <c r="B943" s="189" t="s">
        <v>92</v>
      </c>
      <c r="C943" s="190" t="s">
        <v>775</v>
      </c>
      <c r="D943" s="190" t="s">
        <v>317</v>
      </c>
      <c r="E943" s="190" t="s">
        <v>777</v>
      </c>
      <c r="F943" s="156" t="s">
        <v>130</v>
      </c>
      <c r="G943" s="194" t="s">
        <v>348</v>
      </c>
      <c r="H943" s="160" t="s">
        <v>349</v>
      </c>
      <c r="I943" s="160" t="s">
        <v>350</v>
      </c>
      <c r="J943" s="153" t="s">
        <v>100</v>
      </c>
      <c r="K943" s="153" t="s">
        <v>100</v>
      </c>
      <c r="L943" s="153" t="s">
        <v>100</v>
      </c>
      <c r="M943" s="149">
        <v>2</v>
      </c>
      <c r="N943" s="149">
        <v>3</v>
      </c>
      <c r="O943" s="176">
        <v>6</v>
      </c>
      <c r="P943" s="144" t="s">
        <v>153</v>
      </c>
      <c r="Q943" s="149">
        <v>10</v>
      </c>
      <c r="R943" s="150">
        <v>60</v>
      </c>
      <c r="S943" s="145" t="str">
        <f t="shared" si="446"/>
        <v>III</v>
      </c>
      <c r="T943" s="152" t="s">
        <v>139</v>
      </c>
      <c r="U943" s="152" t="s">
        <v>351</v>
      </c>
      <c r="V943" s="179">
        <v>14</v>
      </c>
      <c r="W943" s="175" t="s">
        <v>105</v>
      </c>
      <c r="X943" s="153" t="s">
        <v>106</v>
      </c>
      <c r="Y943" s="153" t="s">
        <v>106</v>
      </c>
      <c r="Z943" s="153" t="s">
        <v>106</v>
      </c>
      <c r="AA943" s="153" t="s">
        <v>337</v>
      </c>
      <c r="AB943" s="176" t="s">
        <v>106</v>
      </c>
      <c r="AC943" s="432" t="s">
        <v>256</v>
      </c>
      <c r="AD943" s="432"/>
      <c r="AE943" s="417"/>
    </row>
    <row r="944" spans="1:31" ht="405" hidden="1">
      <c r="A944" s="188" t="s">
        <v>754</v>
      </c>
      <c r="B944" s="189" t="s">
        <v>92</v>
      </c>
      <c r="C944" s="190" t="s">
        <v>775</v>
      </c>
      <c r="D944" s="190" t="s">
        <v>317</v>
      </c>
      <c r="E944" s="190" t="s">
        <v>777</v>
      </c>
      <c r="F944" s="156" t="s">
        <v>130</v>
      </c>
      <c r="G944" s="194" t="s">
        <v>352</v>
      </c>
      <c r="H944" s="158" t="s">
        <v>353</v>
      </c>
      <c r="I944" s="174" t="s">
        <v>289</v>
      </c>
      <c r="J944" s="162" t="s">
        <v>100</v>
      </c>
      <c r="K944" s="162" t="s">
        <v>100</v>
      </c>
      <c r="L944" s="174" t="s">
        <v>100</v>
      </c>
      <c r="M944" s="147">
        <v>2</v>
      </c>
      <c r="N944" s="147">
        <v>3</v>
      </c>
      <c r="O944" s="144">
        <v>4</v>
      </c>
      <c r="P944" s="144" t="s">
        <v>183</v>
      </c>
      <c r="Q944" s="147">
        <v>25</v>
      </c>
      <c r="R944" s="150">
        <v>100</v>
      </c>
      <c r="S944" s="145" t="str">
        <f t="shared" si="446"/>
        <v>III</v>
      </c>
      <c r="T944" s="146" t="s">
        <v>139</v>
      </c>
      <c r="U944" s="175" t="s">
        <v>273</v>
      </c>
      <c r="V944" s="179">
        <v>14</v>
      </c>
      <c r="W944" s="175" t="s">
        <v>105</v>
      </c>
      <c r="X944" s="176" t="s">
        <v>106</v>
      </c>
      <c r="Y944" s="176" t="s">
        <v>106</v>
      </c>
      <c r="Z944" s="175" t="s">
        <v>106</v>
      </c>
      <c r="AA944" s="175" t="s">
        <v>354</v>
      </c>
      <c r="AB944" s="176" t="s">
        <v>106</v>
      </c>
      <c r="AC944" s="432" t="s">
        <v>256</v>
      </c>
      <c r="AD944" s="432"/>
      <c r="AE944" s="417"/>
    </row>
    <row r="945" spans="1:32" ht="405" hidden="1">
      <c r="A945" s="188" t="s">
        <v>754</v>
      </c>
      <c r="B945" s="189" t="s">
        <v>92</v>
      </c>
      <c r="C945" s="190" t="s">
        <v>775</v>
      </c>
      <c r="D945" s="190" t="s">
        <v>317</v>
      </c>
      <c r="E945" s="190" t="s">
        <v>777</v>
      </c>
      <c r="F945" s="156" t="s">
        <v>130</v>
      </c>
      <c r="G945" s="194" t="s">
        <v>355</v>
      </c>
      <c r="H945" s="158" t="s">
        <v>311</v>
      </c>
      <c r="I945" s="174" t="s">
        <v>312</v>
      </c>
      <c r="J945" s="176" t="s">
        <v>100</v>
      </c>
      <c r="K945" s="162" t="s">
        <v>100</v>
      </c>
      <c r="L945" s="175" t="s">
        <v>100</v>
      </c>
      <c r="M945" s="176">
        <v>2</v>
      </c>
      <c r="N945" s="176">
        <v>2</v>
      </c>
      <c r="O945" s="144">
        <v>4</v>
      </c>
      <c r="P945" s="144" t="s">
        <v>183</v>
      </c>
      <c r="Q945" s="147">
        <v>25</v>
      </c>
      <c r="R945" s="150">
        <v>100</v>
      </c>
      <c r="S945" s="145" t="str">
        <f t="shared" si="446"/>
        <v>III</v>
      </c>
      <c r="T945" s="146" t="s">
        <v>139</v>
      </c>
      <c r="U945" s="163" t="s">
        <v>315</v>
      </c>
      <c r="V945" s="179">
        <v>14</v>
      </c>
      <c r="W945" s="175" t="s">
        <v>105</v>
      </c>
      <c r="X945" s="176" t="s">
        <v>106</v>
      </c>
      <c r="Y945" s="176" t="s">
        <v>106</v>
      </c>
      <c r="Z945" s="176" t="s">
        <v>106</v>
      </c>
      <c r="AA945" s="162" t="s">
        <v>316</v>
      </c>
      <c r="AB945" s="176" t="s">
        <v>106</v>
      </c>
      <c r="AC945" s="432" t="s">
        <v>256</v>
      </c>
      <c r="AD945" s="432"/>
      <c r="AE945" s="417"/>
    </row>
    <row r="946" spans="1:32" ht="405" hidden="1">
      <c r="A946" s="188" t="s">
        <v>754</v>
      </c>
      <c r="B946" s="189" t="s">
        <v>92</v>
      </c>
      <c r="C946" s="190" t="s">
        <v>775</v>
      </c>
      <c r="D946" s="190" t="s">
        <v>317</v>
      </c>
      <c r="E946" s="190" t="s">
        <v>777</v>
      </c>
      <c r="F946" s="156" t="s">
        <v>130</v>
      </c>
      <c r="G946" s="194" t="s">
        <v>356</v>
      </c>
      <c r="H946" s="158" t="s">
        <v>306</v>
      </c>
      <c r="I946" s="174" t="s">
        <v>297</v>
      </c>
      <c r="J946" s="176" t="s">
        <v>100</v>
      </c>
      <c r="K946" s="162" t="s">
        <v>100</v>
      </c>
      <c r="L946" s="163" t="s">
        <v>307</v>
      </c>
      <c r="M946" s="176">
        <v>2</v>
      </c>
      <c r="N946" s="176">
        <v>2</v>
      </c>
      <c r="O946" s="144">
        <v>4</v>
      </c>
      <c r="P946" s="144" t="s">
        <v>183</v>
      </c>
      <c r="Q946" s="147">
        <v>25</v>
      </c>
      <c r="R946" s="150">
        <v>100</v>
      </c>
      <c r="S946" s="145" t="str">
        <f t="shared" si="446"/>
        <v>III</v>
      </c>
      <c r="T946" s="146" t="s">
        <v>139</v>
      </c>
      <c r="U946" s="163" t="s">
        <v>308</v>
      </c>
      <c r="V946" s="179">
        <v>14</v>
      </c>
      <c r="W946" s="175" t="s">
        <v>105</v>
      </c>
      <c r="X946" s="176" t="s">
        <v>106</v>
      </c>
      <c r="Y946" s="176" t="s">
        <v>106</v>
      </c>
      <c r="Z946" s="175" t="s">
        <v>106</v>
      </c>
      <c r="AA946" s="162" t="s">
        <v>309</v>
      </c>
      <c r="AB946" s="162" t="s">
        <v>106</v>
      </c>
      <c r="AC946" s="432" t="s">
        <v>256</v>
      </c>
      <c r="AD946" s="432"/>
      <c r="AE946" s="417"/>
    </row>
    <row r="947" spans="1:32" ht="405" hidden="1">
      <c r="A947" s="188" t="s">
        <v>754</v>
      </c>
      <c r="B947" s="189" t="s">
        <v>92</v>
      </c>
      <c r="C947" s="190" t="s">
        <v>775</v>
      </c>
      <c r="D947" s="190" t="s">
        <v>317</v>
      </c>
      <c r="E947" s="190" t="s">
        <v>777</v>
      </c>
      <c r="F947" s="156" t="s">
        <v>130</v>
      </c>
      <c r="G947" s="194" t="s">
        <v>447</v>
      </c>
      <c r="H947" s="174" t="s">
        <v>358</v>
      </c>
      <c r="I947" s="174" t="s">
        <v>359</v>
      </c>
      <c r="J947" s="176" t="s">
        <v>100</v>
      </c>
      <c r="K947" s="175" t="s">
        <v>360</v>
      </c>
      <c r="L947" s="175" t="s">
        <v>360</v>
      </c>
      <c r="M947" s="176">
        <v>6</v>
      </c>
      <c r="N947" s="176">
        <v>2</v>
      </c>
      <c r="O947" s="176">
        <v>12</v>
      </c>
      <c r="P947" s="144" t="s">
        <v>282</v>
      </c>
      <c r="Q947" s="213">
        <v>25</v>
      </c>
      <c r="R947" s="150">
        <v>300</v>
      </c>
      <c r="S947" s="145" t="str">
        <f>IF(R947="","",IF(AND(R947&gt;=600,R947&lt;=4000),"I",IF(AND(R947&gt;=150,R947&lt;=500),"II",IF(AND(R947&gt;=40,R947&lt;=120),"III",IF(OR(R947&lt;=20,R947&gt;=0),"IV")))))</f>
        <v>II</v>
      </c>
      <c r="T947" s="146" t="s">
        <v>103</v>
      </c>
      <c r="U947" s="175" t="s">
        <v>190</v>
      </c>
      <c r="V947" s="179">
        <v>14</v>
      </c>
      <c r="W947" s="175" t="s">
        <v>105</v>
      </c>
      <c r="X947" s="176" t="s">
        <v>106</v>
      </c>
      <c r="Y947" s="176" t="s">
        <v>106</v>
      </c>
      <c r="Z947" s="175" t="s">
        <v>106</v>
      </c>
      <c r="AA947" s="162" t="s">
        <v>361</v>
      </c>
      <c r="AB947" s="176" t="s">
        <v>106</v>
      </c>
      <c r="AC947" s="422" t="s">
        <v>362</v>
      </c>
      <c r="AD947" s="423"/>
      <c r="AE947" s="433"/>
    </row>
    <row r="948" spans="1:32" ht="409.5" hidden="1">
      <c r="A948" s="188" t="s">
        <v>754</v>
      </c>
      <c r="B948" s="189" t="s">
        <v>92</v>
      </c>
      <c r="C948" s="190" t="s">
        <v>775</v>
      </c>
      <c r="D948" s="190" t="s">
        <v>776</v>
      </c>
      <c r="E948" s="190" t="s">
        <v>777</v>
      </c>
      <c r="F948" s="6" t="s">
        <v>130</v>
      </c>
      <c r="G948" s="191" t="s">
        <v>671</v>
      </c>
      <c r="H948" s="173" t="s">
        <v>364</v>
      </c>
      <c r="I948" s="173" t="s">
        <v>365</v>
      </c>
      <c r="J948" s="179" t="s">
        <v>100</v>
      </c>
      <c r="K948" s="177" t="s">
        <v>366</v>
      </c>
      <c r="L948" s="177" t="s">
        <v>367</v>
      </c>
      <c r="M948" s="179">
        <v>6</v>
      </c>
      <c r="N948" s="179">
        <v>2</v>
      </c>
      <c r="O948" s="179">
        <f t="shared" ref="O948" si="447">M948*N948</f>
        <v>12</v>
      </c>
      <c r="P948" s="144" t="str">
        <f t="shared" ref="P948" si="448">IF(OR(O948="",O948=0),"",IF(O948&lt;5,"B",IF(O948&lt;9,"M",IF(O948&lt;21,"A","MA"))))</f>
        <v>A</v>
      </c>
      <c r="Q948" s="178">
        <v>25</v>
      </c>
      <c r="R948" s="150">
        <f t="shared" ref="R948" si="449">O948*Q948</f>
        <v>300</v>
      </c>
      <c r="S948" s="145" t="str">
        <f t="shared" ref="S948:S957" si="450">IF(R948="","",IF(AND(R948&gt;=600,R948&lt;=4000),"I",IF(AND(R948&gt;=150,R948&lt;=500),"II",IF(AND(R948&gt;=40,R948&lt;=120),"III",IF(OR(R948&lt;=20,R948&gt;=0),"IV")))))</f>
        <v>II</v>
      </c>
      <c r="T948" s="146" t="s">
        <v>103</v>
      </c>
      <c r="U948" s="177" t="s">
        <v>190</v>
      </c>
      <c r="V948" s="179">
        <v>14</v>
      </c>
      <c r="W948" s="177" t="s">
        <v>105</v>
      </c>
      <c r="X948" s="179" t="s">
        <v>106</v>
      </c>
      <c r="Y948" s="179" t="s">
        <v>106</v>
      </c>
      <c r="Z948" s="179" t="s">
        <v>106</v>
      </c>
      <c r="AA948" s="173" t="s">
        <v>368</v>
      </c>
      <c r="AB948" s="179" t="s">
        <v>106</v>
      </c>
      <c r="AC948" s="422" t="s">
        <v>362</v>
      </c>
      <c r="AD948" s="423"/>
      <c r="AE948" s="433"/>
    </row>
    <row r="949" spans="1:32" ht="405" hidden="1">
      <c r="A949" s="188" t="s">
        <v>754</v>
      </c>
      <c r="B949" s="189" t="s">
        <v>92</v>
      </c>
      <c r="C949" s="190" t="s">
        <v>775</v>
      </c>
      <c r="D949" s="190" t="s">
        <v>776</v>
      </c>
      <c r="E949" s="190" t="s">
        <v>777</v>
      </c>
      <c r="F949" s="156" t="s">
        <v>96</v>
      </c>
      <c r="G949" s="142" t="s">
        <v>369</v>
      </c>
      <c r="H949" s="160" t="s">
        <v>370</v>
      </c>
      <c r="I949" s="160" t="s">
        <v>371</v>
      </c>
      <c r="J949" s="153" t="s">
        <v>372</v>
      </c>
      <c r="K949" s="153" t="s">
        <v>100</v>
      </c>
      <c r="L949" s="153" t="s">
        <v>100</v>
      </c>
      <c r="M949" s="149">
        <v>2</v>
      </c>
      <c r="N949" s="149">
        <v>3</v>
      </c>
      <c r="O949" s="176">
        <v>6</v>
      </c>
      <c r="P949" s="144" t="s">
        <v>153</v>
      </c>
      <c r="Q949" s="149">
        <v>10</v>
      </c>
      <c r="R949" s="150">
        <v>60</v>
      </c>
      <c r="S949" s="101" t="str">
        <f t="shared" si="450"/>
        <v>III</v>
      </c>
      <c r="T949" s="152" t="s">
        <v>139</v>
      </c>
      <c r="U949" s="152" t="s">
        <v>373</v>
      </c>
      <c r="V949" s="179">
        <v>14</v>
      </c>
      <c r="W949" s="175" t="s">
        <v>105</v>
      </c>
      <c r="X949" s="153" t="s">
        <v>106</v>
      </c>
      <c r="Y949" s="153" t="s">
        <v>106</v>
      </c>
      <c r="Z949" s="153" t="s">
        <v>106</v>
      </c>
      <c r="AA949" s="153" t="s">
        <v>374</v>
      </c>
      <c r="AB949" s="176" t="s">
        <v>106</v>
      </c>
      <c r="AC949" s="436" t="s">
        <v>256</v>
      </c>
      <c r="AD949" s="436"/>
      <c r="AE949" s="436"/>
    </row>
    <row r="950" spans="1:32" ht="405" hidden="1">
      <c r="A950" s="188" t="s">
        <v>754</v>
      </c>
      <c r="B950" s="189" t="s">
        <v>92</v>
      </c>
      <c r="C950" s="190" t="s">
        <v>775</v>
      </c>
      <c r="D950" s="190" t="s">
        <v>776</v>
      </c>
      <c r="E950" s="190" t="s">
        <v>777</v>
      </c>
      <c r="F950" s="156" t="s">
        <v>96</v>
      </c>
      <c r="G950" s="142" t="s">
        <v>375</v>
      </c>
      <c r="H950" s="160" t="s">
        <v>376</v>
      </c>
      <c r="I950" s="160" t="s">
        <v>377</v>
      </c>
      <c r="J950" s="153" t="s">
        <v>378</v>
      </c>
      <c r="K950" s="153" t="s">
        <v>100</v>
      </c>
      <c r="L950" s="153" t="s">
        <v>100</v>
      </c>
      <c r="M950" s="149">
        <v>2</v>
      </c>
      <c r="N950" s="149">
        <v>3</v>
      </c>
      <c r="O950" s="176">
        <v>6</v>
      </c>
      <c r="P950" s="144" t="s">
        <v>153</v>
      </c>
      <c r="Q950" s="149">
        <v>10</v>
      </c>
      <c r="R950" s="150">
        <v>60</v>
      </c>
      <c r="S950" s="101" t="str">
        <f t="shared" si="450"/>
        <v>III</v>
      </c>
      <c r="T950" s="152" t="s">
        <v>139</v>
      </c>
      <c r="U950" s="152" t="s">
        <v>379</v>
      </c>
      <c r="V950" s="179">
        <v>14</v>
      </c>
      <c r="W950" s="175" t="s">
        <v>105</v>
      </c>
      <c r="X950" s="153" t="s">
        <v>106</v>
      </c>
      <c r="Y950" s="153" t="s">
        <v>106</v>
      </c>
      <c r="Z950" s="153" t="s">
        <v>106</v>
      </c>
      <c r="AA950" s="153" t="s">
        <v>380</v>
      </c>
      <c r="AB950" s="176" t="s">
        <v>106</v>
      </c>
      <c r="AC950" s="436" t="s">
        <v>256</v>
      </c>
      <c r="AD950" s="436"/>
      <c r="AE950" s="436"/>
    </row>
    <row r="951" spans="1:32" ht="405" hidden="1">
      <c r="A951" s="188" t="s">
        <v>754</v>
      </c>
      <c r="B951" s="189" t="s">
        <v>92</v>
      </c>
      <c r="C951" s="190" t="s">
        <v>775</v>
      </c>
      <c r="D951" s="190" t="s">
        <v>776</v>
      </c>
      <c r="E951" s="190" t="s">
        <v>777</v>
      </c>
      <c r="F951" s="156" t="s">
        <v>96</v>
      </c>
      <c r="G951" s="142" t="s">
        <v>381</v>
      </c>
      <c r="H951" s="160" t="s">
        <v>382</v>
      </c>
      <c r="I951" s="160" t="s">
        <v>383</v>
      </c>
      <c r="J951" s="153" t="s">
        <v>100</v>
      </c>
      <c r="K951" s="153" t="s">
        <v>100</v>
      </c>
      <c r="L951" s="153" t="s">
        <v>100</v>
      </c>
      <c r="M951" s="149">
        <v>2</v>
      </c>
      <c r="N951" s="149">
        <v>2</v>
      </c>
      <c r="O951" s="176">
        <v>4</v>
      </c>
      <c r="P951" s="144" t="s">
        <v>183</v>
      </c>
      <c r="Q951" s="149">
        <v>25</v>
      </c>
      <c r="R951" s="150">
        <v>100</v>
      </c>
      <c r="S951" s="101" t="str">
        <f t="shared" si="450"/>
        <v>III</v>
      </c>
      <c r="T951" s="152" t="s">
        <v>139</v>
      </c>
      <c r="U951" s="152" t="s">
        <v>384</v>
      </c>
      <c r="V951" s="179">
        <v>14</v>
      </c>
      <c r="W951" s="175" t="s">
        <v>105</v>
      </c>
      <c r="X951" s="153" t="s">
        <v>106</v>
      </c>
      <c r="Y951" s="153" t="s">
        <v>106</v>
      </c>
      <c r="Z951" s="153" t="s">
        <v>106</v>
      </c>
      <c r="AA951" s="153" t="s">
        <v>385</v>
      </c>
      <c r="AB951" s="176" t="s">
        <v>106</v>
      </c>
      <c r="AC951" s="436" t="s">
        <v>256</v>
      </c>
      <c r="AD951" s="436"/>
      <c r="AE951" s="436"/>
    </row>
    <row r="952" spans="1:32" ht="405" hidden="1">
      <c r="A952" s="188" t="s">
        <v>754</v>
      </c>
      <c r="B952" s="189" t="s">
        <v>92</v>
      </c>
      <c r="C952" s="190" t="s">
        <v>775</v>
      </c>
      <c r="D952" s="190" t="s">
        <v>776</v>
      </c>
      <c r="E952" s="190" t="s">
        <v>777</v>
      </c>
      <c r="F952" s="156" t="s">
        <v>96</v>
      </c>
      <c r="G952" s="142" t="s">
        <v>386</v>
      </c>
      <c r="H952" s="158" t="s">
        <v>269</v>
      </c>
      <c r="I952" s="174" t="s">
        <v>387</v>
      </c>
      <c r="J952" s="162" t="s">
        <v>100</v>
      </c>
      <c r="K952" s="162" t="s">
        <v>100</v>
      </c>
      <c r="L952" s="174" t="s">
        <v>100</v>
      </c>
      <c r="M952" s="147">
        <v>2</v>
      </c>
      <c r="N952" s="147">
        <v>3</v>
      </c>
      <c r="O952" s="144">
        <v>4</v>
      </c>
      <c r="P952" s="144" t="s">
        <v>183</v>
      </c>
      <c r="Q952" s="147">
        <v>25</v>
      </c>
      <c r="R952" s="150">
        <v>100</v>
      </c>
      <c r="S952" s="101" t="str">
        <f t="shared" si="450"/>
        <v>III</v>
      </c>
      <c r="T952" s="146" t="s">
        <v>139</v>
      </c>
      <c r="U952" s="175" t="s">
        <v>273</v>
      </c>
      <c r="V952" s="179">
        <v>14</v>
      </c>
      <c r="W952" s="175" t="s">
        <v>105</v>
      </c>
      <c r="X952" s="176" t="s">
        <v>106</v>
      </c>
      <c r="Y952" s="176" t="s">
        <v>106</v>
      </c>
      <c r="Z952" s="175" t="s">
        <v>388</v>
      </c>
      <c r="AA952" s="175" t="s">
        <v>389</v>
      </c>
      <c r="AB952" s="176" t="s">
        <v>106</v>
      </c>
      <c r="AC952" s="436" t="s">
        <v>256</v>
      </c>
      <c r="AD952" s="436"/>
      <c r="AE952" s="436"/>
    </row>
    <row r="953" spans="1:32" ht="405" hidden="1">
      <c r="A953" s="188" t="s">
        <v>754</v>
      </c>
      <c r="B953" s="189" t="s">
        <v>92</v>
      </c>
      <c r="C953" s="190" t="s">
        <v>775</v>
      </c>
      <c r="D953" s="190" t="s">
        <v>776</v>
      </c>
      <c r="E953" s="190" t="s">
        <v>777</v>
      </c>
      <c r="F953" s="156" t="s">
        <v>96</v>
      </c>
      <c r="G953" s="142" t="s">
        <v>390</v>
      </c>
      <c r="H953" s="158" t="s">
        <v>269</v>
      </c>
      <c r="I953" s="174" t="s">
        <v>387</v>
      </c>
      <c r="J953" s="162" t="s">
        <v>100</v>
      </c>
      <c r="K953" s="162" t="s">
        <v>100</v>
      </c>
      <c r="L953" s="174" t="s">
        <v>100</v>
      </c>
      <c r="M953" s="147">
        <v>2</v>
      </c>
      <c r="N953" s="147">
        <v>3</v>
      </c>
      <c r="O953" s="144">
        <v>4</v>
      </c>
      <c r="P953" s="144" t="s">
        <v>183</v>
      </c>
      <c r="Q953" s="147">
        <v>25</v>
      </c>
      <c r="R953" s="150">
        <v>100</v>
      </c>
      <c r="S953" s="101" t="str">
        <f t="shared" si="450"/>
        <v>III</v>
      </c>
      <c r="T953" s="146" t="s">
        <v>139</v>
      </c>
      <c r="U953" s="175" t="s">
        <v>273</v>
      </c>
      <c r="V953" s="179">
        <v>14</v>
      </c>
      <c r="W953" s="175" t="s">
        <v>105</v>
      </c>
      <c r="X953" s="176" t="s">
        <v>106</v>
      </c>
      <c r="Y953" s="176" t="s">
        <v>106</v>
      </c>
      <c r="Z953" s="175" t="s">
        <v>388</v>
      </c>
      <c r="AA953" s="175" t="s">
        <v>389</v>
      </c>
      <c r="AB953" s="176" t="s">
        <v>106</v>
      </c>
      <c r="AC953" s="436" t="s">
        <v>256</v>
      </c>
      <c r="AD953" s="436"/>
      <c r="AE953" s="436"/>
    </row>
    <row r="954" spans="1:32" ht="405" hidden="1">
      <c r="A954" s="188" t="s">
        <v>754</v>
      </c>
      <c r="B954" s="189" t="s">
        <v>92</v>
      </c>
      <c r="C954" s="190" t="s">
        <v>775</v>
      </c>
      <c r="D954" s="190" t="s">
        <v>776</v>
      </c>
      <c r="E954" s="190" t="s">
        <v>777</v>
      </c>
      <c r="F954" s="217" t="s">
        <v>130</v>
      </c>
      <c r="G954" s="218" t="s">
        <v>391</v>
      </c>
      <c r="H954" s="219" t="s">
        <v>392</v>
      </c>
      <c r="I954" s="220" t="s">
        <v>393</v>
      </c>
      <c r="J954" s="175" t="s">
        <v>394</v>
      </c>
      <c r="K954" s="217" t="s">
        <v>395</v>
      </c>
      <c r="L954" s="176" t="s">
        <v>100</v>
      </c>
      <c r="M954" s="176">
        <v>6</v>
      </c>
      <c r="N954" s="176">
        <v>2</v>
      </c>
      <c r="O954" s="176">
        <v>12</v>
      </c>
      <c r="P954" s="144" t="s">
        <v>282</v>
      </c>
      <c r="Q954" s="213">
        <v>25</v>
      </c>
      <c r="R954" s="150">
        <v>300</v>
      </c>
      <c r="S954" s="101" t="str">
        <f t="shared" si="450"/>
        <v>II</v>
      </c>
      <c r="T954" s="146" t="s">
        <v>103</v>
      </c>
      <c r="U954" s="217" t="s">
        <v>396</v>
      </c>
      <c r="V954" s="179">
        <v>14</v>
      </c>
      <c r="W954" s="175" t="s">
        <v>105</v>
      </c>
      <c r="X954" s="176" t="s">
        <v>106</v>
      </c>
      <c r="Y954" s="176" t="s">
        <v>106</v>
      </c>
      <c r="Z954" s="175" t="s">
        <v>397</v>
      </c>
      <c r="AA954" s="269" t="s">
        <v>398</v>
      </c>
      <c r="AB954" s="176" t="s">
        <v>106</v>
      </c>
      <c r="AC954" s="436" t="s">
        <v>256</v>
      </c>
      <c r="AD954" s="436"/>
      <c r="AE954" s="436"/>
    </row>
    <row r="955" spans="1:32" ht="275.25" hidden="1" customHeight="1">
      <c r="A955" s="188" t="s">
        <v>754</v>
      </c>
      <c r="B955" s="189" t="s">
        <v>92</v>
      </c>
      <c r="C955" s="190" t="s">
        <v>775</v>
      </c>
      <c r="D955" s="190" t="s">
        <v>776</v>
      </c>
      <c r="E955" s="190" t="s">
        <v>777</v>
      </c>
      <c r="F955" s="217" t="s">
        <v>130</v>
      </c>
      <c r="G955" s="218" t="s">
        <v>399</v>
      </c>
      <c r="H955" s="219" t="s">
        <v>400</v>
      </c>
      <c r="I955" s="220" t="s">
        <v>401</v>
      </c>
      <c r="J955" s="175" t="s">
        <v>402</v>
      </c>
      <c r="K955" s="217" t="s">
        <v>395</v>
      </c>
      <c r="L955" s="175" t="s">
        <v>403</v>
      </c>
      <c r="M955" s="176">
        <v>6</v>
      </c>
      <c r="N955" s="176">
        <v>2</v>
      </c>
      <c r="O955" s="176">
        <v>12</v>
      </c>
      <c r="P955" s="144" t="s">
        <v>282</v>
      </c>
      <c r="Q955" s="213">
        <v>25</v>
      </c>
      <c r="R955" s="150">
        <v>300</v>
      </c>
      <c r="S955" s="101" t="str">
        <f t="shared" si="450"/>
        <v>II</v>
      </c>
      <c r="T955" s="146" t="s">
        <v>103</v>
      </c>
      <c r="U955" s="217" t="s">
        <v>396</v>
      </c>
      <c r="V955" s="179">
        <v>14</v>
      </c>
      <c r="W955" s="175" t="s">
        <v>105</v>
      </c>
      <c r="X955" s="176" t="s">
        <v>106</v>
      </c>
      <c r="Y955" s="176" t="s">
        <v>106</v>
      </c>
      <c r="Z955" s="175" t="s">
        <v>397</v>
      </c>
      <c r="AA955" s="269" t="s">
        <v>398</v>
      </c>
      <c r="AB955" s="176" t="s">
        <v>106</v>
      </c>
      <c r="AC955" s="422" t="s">
        <v>142</v>
      </c>
      <c r="AD955" s="423"/>
      <c r="AE955" s="433"/>
    </row>
    <row r="956" spans="1:32" ht="145.5" hidden="1" customHeight="1">
      <c r="A956" s="188" t="s">
        <v>754</v>
      </c>
      <c r="B956" s="189" t="s">
        <v>92</v>
      </c>
      <c r="C956" s="190" t="s">
        <v>775</v>
      </c>
      <c r="D956" s="190" t="s">
        <v>776</v>
      </c>
      <c r="E956" s="190" t="s">
        <v>777</v>
      </c>
      <c r="F956" s="217" t="s">
        <v>130</v>
      </c>
      <c r="G956" s="218" t="s">
        <v>399</v>
      </c>
      <c r="H956" s="219" t="s">
        <v>404</v>
      </c>
      <c r="I956" s="220" t="s">
        <v>405</v>
      </c>
      <c r="J956" s="175" t="s">
        <v>406</v>
      </c>
      <c r="K956" s="148" t="s">
        <v>407</v>
      </c>
      <c r="L956" s="148" t="s">
        <v>100</v>
      </c>
      <c r="M956" s="147">
        <v>2</v>
      </c>
      <c r="N956" s="147">
        <v>3</v>
      </c>
      <c r="O956" s="144">
        <v>6</v>
      </c>
      <c r="P956" s="144" t="s">
        <v>153</v>
      </c>
      <c r="Q956" s="147">
        <v>10</v>
      </c>
      <c r="R956" s="144">
        <v>60</v>
      </c>
      <c r="S956" s="101" t="str">
        <f t="shared" si="450"/>
        <v>III</v>
      </c>
      <c r="T956" s="146" t="s">
        <v>139</v>
      </c>
      <c r="U956" s="148" t="s">
        <v>140</v>
      </c>
      <c r="V956" s="179">
        <v>14</v>
      </c>
      <c r="W956" s="148" t="s">
        <v>105</v>
      </c>
      <c r="X956" s="148" t="s">
        <v>106</v>
      </c>
      <c r="Y956" s="148" t="s">
        <v>106</v>
      </c>
      <c r="Z956" s="148" t="s">
        <v>106</v>
      </c>
      <c r="AA956" s="148" t="s">
        <v>333</v>
      </c>
      <c r="AB956" s="148" t="s">
        <v>106</v>
      </c>
      <c r="AC956" s="422" t="s">
        <v>142</v>
      </c>
      <c r="AD956" s="423"/>
      <c r="AE956" s="433"/>
    </row>
    <row r="957" spans="1:32" ht="127.5" hidden="1" customHeight="1">
      <c r="A957" s="188" t="s">
        <v>796</v>
      </c>
      <c r="B957" s="189" t="s">
        <v>92</v>
      </c>
      <c r="C957" s="190" t="s">
        <v>797</v>
      </c>
      <c r="D957" s="190" t="s">
        <v>798</v>
      </c>
      <c r="E957" s="190" t="s">
        <v>799</v>
      </c>
      <c r="F957" s="6" t="s">
        <v>96</v>
      </c>
      <c r="G957" s="191" t="s">
        <v>800</v>
      </c>
      <c r="H957" s="172" t="s">
        <v>98</v>
      </c>
      <c r="I957" s="171" t="s">
        <v>99</v>
      </c>
      <c r="J957" s="4" t="s">
        <v>100</v>
      </c>
      <c r="K957" s="4" t="s">
        <v>101</v>
      </c>
      <c r="L957" s="4" t="s">
        <v>102</v>
      </c>
      <c r="M957" s="5">
        <v>6</v>
      </c>
      <c r="N957" s="5">
        <v>3</v>
      </c>
      <c r="O957" s="100">
        <f t="shared" ref="O957" si="451">M957*N957</f>
        <v>18</v>
      </c>
      <c r="P957" s="100" t="str">
        <f t="shared" ref="P957" si="452">IF(OR(O957="",O957=0),"",IF(O957&lt;5,"B",IF(O957&lt;9,"M",IF(O957&lt;21,"A","MA"))))</f>
        <v>A</v>
      </c>
      <c r="Q957" s="5">
        <v>25</v>
      </c>
      <c r="R957" s="100">
        <f t="shared" ref="R957" si="453">O957*Q957</f>
        <v>450</v>
      </c>
      <c r="S957" s="101" t="str">
        <f t="shared" si="450"/>
        <v>II</v>
      </c>
      <c r="T957" s="6" t="s">
        <v>103</v>
      </c>
      <c r="U957" s="4" t="s">
        <v>801</v>
      </c>
      <c r="V957" s="179">
        <v>80</v>
      </c>
      <c r="W957" s="4" t="s">
        <v>105</v>
      </c>
      <c r="X957" s="4" t="s">
        <v>106</v>
      </c>
      <c r="Y957" s="4" t="s">
        <v>106</v>
      </c>
      <c r="Z957" s="4" t="s">
        <v>106</v>
      </c>
      <c r="AA957" s="171" t="s">
        <v>107</v>
      </c>
      <c r="AB957" s="4" t="s">
        <v>108</v>
      </c>
      <c r="AC957" s="434" t="s">
        <v>109</v>
      </c>
      <c r="AD957" s="434"/>
      <c r="AE957" s="434"/>
      <c r="AF957" s="197"/>
    </row>
    <row r="958" spans="1:32" ht="120" hidden="1" customHeight="1">
      <c r="A958" s="188" t="s">
        <v>796</v>
      </c>
      <c r="B958" s="189" t="s">
        <v>92</v>
      </c>
      <c r="C958" s="190" t="s">
        <v>797</v>
      </c>
      <c r="D958" s="190" t="s">
        <v>798</v>
      </c>
      <c r="E958" s="190" t="s">
        <v>799</v>
      </c>
      <c r="F958" s="4" t="s">
        <v>96</v>
      </c>
      <c r="G958" s="191" t="s">
        <v>802</v>
      </c>
      <c r="H958" s="154" t="s">
        <v>112</v>
      </c>
      <c r="I958" s="173" t="s">
        <v>113</v>
      </c>
      <c r="J958" s="177" t="s">
        <v>114</v>
      </c>
      <c r="K958" s="177" t="s">
        <v>803</v>
      </c>
      <c r="L958" s="157" t="s">
        <v>116</v>
      </c>
      <c r="M958" s="178">
        <v>6</v>
      </c>
      <c r="N958" s="178">
        <v>3</v>
      </c>
      <c r="O958" s="178">
        <f>M958*N958</f>
        <v>18</v>
      </c>
      <c r="P958" s="192" t="str">
        <f>IF(OR(O958="",O958=0),"",IF(O958&lt;5,"B",IF(O958&lt;9,"M",IF(O958&lt;21,"A","MA"))))</f>
        <v>A</v>
      </c>
      <c r="Q958" s="178">
        <v>25</v>
      </c>
      <c r="R958" s="178">
        <f>O958*Q958</f>
        <v>450</v>
      </c>
      <c r="S958" s="145" t="str">
        <f>IF(R958="","",IF(AND(R958&gt;=600,R958&lt;=4000),"I",IF(AND(R958&gt;=150,R958&lt;=500),"II",IF(AND(R958&gt;=40,R958&lt;=120),"III",IF(OR(R958&lt;=20,R958&gt;=0),"IV")))))</f>
        <v>II</v>
      </c>
      <c r="T958" s="148" t="s">
        <v>103</v>
      </c>
      <c r="U958" s="157" t="s">
        <v>117</v>
      </c>
      <c r="V958" s="179">
        <v>80</v>
      </c>
      <c r="W958" s="177" t="s">
        <v>105</v>
      </c>
      <c r="X958" s="179" t="s">
        <v>106</v>
      </c>
      <c r="Y958" s="179" t="s">
        <v>106</v>
      </c>
      <c r="Z958" s="177" t="s">
        <v>106</v>
      </c>
      <c r="AA958" s="173" t="s">
        <v>118</v>
      </c>
      <c r="AB958" s="177" t="s">
        <v>108</v>
      </c>
      <c r="AC958" s="435" t="s">
        <v>109</v>
      </c>
      <c r="AD958" s="435"/>
      <c r="AE958" s="435"/>
    </row>
    <row r="959" spans="1:32" ht="154.5" hidden="1" customHeight="1">
      <c r="A959" s="188" t="s">
        <v>796</v>
      </c>
      <c r="B959" s="189" t="s">
        <v>92</v>
      </c>
      <c r="C959" s="190" t="s">
        <v>797</v>
      </c>
      <c r="D959" s="190" t="s">
        <v>798</v>
      </c>
      <c r="E959" s="190" t="s">
        <v>799</v>
      </c>
      <c r="F959" s="6" t="s">
        <v>96</v>
      </c>
      <c r="G959" s="191" t="s">
        <v>119</v>
      </c>
      <c r="H959" s="154" t="s">
        <v>120</v>
      </c>
      <c r="I959" s="173" t="s">
        <v>804</v>
      </c>
      <c r="J959" s="177" t="s">
        <v>122</v>
      </c>
      <c r="K959" s="177" t="s">
        <v>100</v>
      </c>
      <c r="L959" s="157" t="s">
        <v>123</v>
      </c>
      <c r="M959" s="178">
        <v>6</v>
      </c>
      <c r="N959" s="178">
        <v>3</v>
      </c>
      <c r="O959" s="178">
        <f t="shared" ref="O959" si="454">M959*N959</f>
        <v>18</v>
      </c>
      <c r="P959" s="144" t="str">
        <f t="shared" ref="P959" si="455">IF(OR(O959="",O959=0),"",IF(O959&lt;5,"B",IF(O959&lt;9,"M",IF(O959&lt;21,"A","MA"))))</f>
        <v>A</v>
      </c>
      <c r="Q959" s="178">
        <v>25</v>
      </c>
      <c r="R959" s="178">
        <f t="shared" ref="R959" si="456">O959*Q959</f>
        <v>450</v>
      </c>
      <c r="S959" s="145" t="str">
        <f t="shared" ref="S959" si="457">IF(R959="","",IF(AND(R959&gt;=600,R959&lt;=4000),"I",IF(AND(R959&gt;=150,R959&lt;=500),"II",IF(AND(R959&gt;=40,R959&lt;=120),"III",IF(OR(R959&lt;=20,R959&gt;=0),"IV")))))</f>
        <v>II</v>
      </c>
      <c r="T959" s="146" t="s">
        <v>103</v>
      </c>
      <c r="U959" s="164" t="s">
        <v>117</v>
      </c>
      <c r="V959" s="179">
        <v>80</v>
      </c>
      <c r="W959" s="177" t="s">
        <v>105</v>
      </c>
      <c r="X959" s="179" t="s">
        <v>106</v>
      </c>
      <c r="Y959" s="179" t="s">
        <v>106</v>
      </c>
      <c r="Z959" s="177" t="s">
        <v>106</v>
      </c>
      <c r="AA959" s="173" t="s">
        <v>124</v>
      </c>
      <c r="AB959" s="177" t="s">
        <v>108</v>
      </c>
      <c r="AC959" s="444" t="s">
        <v>109</v>
      </c>
      <c r="AD959" s="435"/>
      <c r="AE959" s="435"/>
    </row>
    <row r="960" spans="1:32" ht="112.5" hidden="1" customHeight="1">
      <c r="A960" s="188" t="s">
        <v>796</v>
      </c>
      <c r="B960" s="189" t="s">
        <v>92</v>
      </c>
      <c r="C960" s="190" t="s">
        <v>797</v>
      </c>
      <c r="D960" s="190" t="s">
        <v>798</v>
      </c>
      <c r="E960" s="190" t="s">
        <v>799</v>
      </c>
      <c r="F960" s="4" t="s">
        <v>96</v>
      </c>
      <c r="G960" s="191" t="s">
        <v>805</v>
      </c>
      <c r="H960" s="214" t="s">
        <v>126</v>
      </c>
      <c r="I960" s="173" t="s">
        <v>127</v>
      </c>
      <c r="J960" s="177" t="s">
        <v>100</v>
      </c>
      <c r="K960" s="177" t="s">
        <v>100</v>
      </c>
      <c r="L960" s="157" t="s">
        <v>123</v>
      </c>
      <c r="M960" s="178">
        <v>6</v>
      </c>
      <c r="N960" s="178">
        <v>3</v>
      </c>
      <c r="O960" s="178">
        <f>M960*N960</f>
        <v>18</v>
      </c>
      <c r="P960" s="192" t="str">
        <f>IF(OR(O960="",O960=0),"",IF(O960&lt;5,"B",IF(O960&lt;9,"M",IF(O960&lt;21,"A","MA"))))</f>
        <v>A</v>
      </c>
      <c r="Q960" s="178">
        <v>25</v>
      </c>
      <c r="R960" s="178">
        <f>O960*Q960</f>
        <v>450</v>
      </c>
      <c r="S960" s="145" t="str">
        <f>IF(R960="","",IF(AND(R960&gt;=600,R960&lt;=4000),"I",IF(AND(R960&gt;=150,R960&lt;=500),"II",IF(AND(R960&gt;=40,R960&lt;=120),"III",IF(OR(R960&lt;=20,R960&gt;=0),"IV")))))</f>
        <v>II</v>
      </c>
      <c r="T960" s="148" t="s">
        <v>103</v>
      </c>
      <c r="U960" s="157" t="s">
        <v>117</v>
      </c>
      <c r="V960" s="179">
        <v>80</v>
      </c>
      <c r="W960" s="177" t="s">
        <v>105</v>
      </c>
      <c r="X960" s="179" t="s">
        <v>106</v>
      </c>
      <c r="Y960" s="177" t="s">
        <v>128</v>
      </c>
      <c r="Z960" s="177" t="s">
        <v>106</v>
      </c>
      <c r="AA960" s="173" t="s">
        <v>129</v>
      </c>
      <c r="AB960" s="177" t="s">
        <v>108</v>
      </c>
      <c r="AC960" s="444" t="s">
        <v>109</v>
      </c>
      <c r="AD960" s="435"/>
      <c r="AE960" s="435"/>
    </row>
    <row r="961" spans="1:31" ht="208.5" hidden="1" customHeight="1">
      <c r="A961" s="188" t="s">
        <v>796</v>
      </c>
      <c r="B961" s="189" t="s">
        <v>92</v>
      </c>
      <c r="C961" s="190" t="s">
        <v>797</v>
      </c>
      <c r="D961" s="190" t="s">
        <v>798</v>
      </c>
      <c r="E961" s="190" t="s">
        <v>799</v>
      </c>
      <c r="F961" s="4" t="s">
        <v>130</v>
      </c>
      <c r="G961" s="191" t="s">
        <v>806</v>
      </c>
      <c r="H961" s="154" t="s">
        <v>132</v>
      </c>
      <c r="I961" s="173" t="s">
        <v>133</v>
      </c>
      <c r="J961" s="177" t="s">
        <v>100</v>
      </c>
      <c r="K961" s="177" t="s">
        <v>100</v>
      </c>
      <c r="L961" s="157" t="s">
        <v>123</v>
      </c>
      <c r="M961" s="178">
        <v>6</v>
      </c>
      <c r="N961" s="178">
        <v>3</v>
      </c>
      <c r="O961" s="178">
        <f>M961*N961</f>
        <v>18</v>
      </c>
      <c r="P961" s="192" t="str">
        <f>IF(OR(O961="",O961=0),"",IF(O961&lt;5,"B",IF(O961&lt;9,"M",IF(O961&lt;21,"A","MA"))))</f>
        <v>A</v>
      </c>
      <c r="Q961" s="178">
        <v>25</v>
      </c>
      <c r="R961" s="178">
        <f>O961*Q961</f>
        <v>450</v>
      </c>
      <c r="S961" s="145" t="str">
        <f>IF(R961="","",IF(AND(R961&gt;=600,R961&lt;=4000),"I",IF(AND(R961&gt;=150,R961&lt;=500),"II",IF(AND(R961&gt;=40,R961&lt;=120),"III",IF(OR(R961&lt;=20,R961&gt;=0),"IV")))))</f>
        <v>II</v>
      </c>
      <c r="T961" s="148" t="s">
        <v>103</v>
      </c>
      <c r="U961" s="157" t="s">
        <v>117</v>
      </c>
      <c r="V961" s="179">
        <v>80</v>
      </c>
      <c r="W961" s="177" t="s">
        <v>105</v>
      </c>
      <c r="X961" s="179" t="s">
        <v>106</v>
      </c>
      <c r="Y961" s="177" t="s">
        <v>106</v>
      </c>
      <c r="Z961" s="177" t="s">
        <v>106</v>
      </c>
      <c r="AA961" s="173" t="s">
        <v>134</v>
      </c>
      <c r="AB961" s="177" t="s">
        <v>108</v>
      </c>
      <c r="AC961" s="435" t="s">
        <v>109</v>
      </c>
      <c r="AD961" s="435"/>
      <c r="AE961" s="435"/>
    </row>
    <row r="962" spans="1:31" ht="136.5" hidden="1" customHeight="1">
      <c r="A962" s="188" t="s">
        <v>796</v>
      </c>
      <c r="B962" s="189" t="s">
        <v>92</v>
      </c>
      <c r="C962" s="190" t="s">
        <v>797</v>
      </c>
      <c r="D962" s="190" t="s">
        <v>798</v>
      </c>
      <c r="E962" s="190" t="s">
        <v>799</v>
      </c>
      <c r="F962" s="4" t="s">
        <v>130</v>
      </c>
      <c r="G962" s="191" t="s">
        <v>807</v>
      </c>
      <c r="H962" s="172" t="s">
        <v>136</v>
      </c>
      <c r="I962" s="158" t="s">
        <v>137</v>
      </c>
      <c r="J962" s="148" t="s">
        <v>100</v>
      </c>
      <c r="K962" s="148" t="s">
        <v>138</v>
      </c>
      <c r="L962" s="148" t="s">
        <v>100</v>
      </c>
      <c r="M962" s="193">
        <v>2</v>
      </c>
      <c r="N962" s="193">
        <v>3</v>
      </c>
      <c r="O962" s="192">
        <f>M962*N962</f>
        <v>6</v>
      </c>
      <c r="P962" s="192" t="str">
        <f>IF(OR(O962="",O962=0),"",IF(O962&lt;5,"B",IF(O962&lt;9,"M",IF(O962&lt;21,"A","MA"))))</f>
        <v>M</v>
      </c>
      <c r="Q962" s="193">
        <v>10</v>
      </c>
      <c r="R962" s="192">
        <f>O962*Q962</f>
        <v>60</v>
      </c>
      <c r="S962" s="145" t="str">
        <f>IF(R962="","",IF(AND(R962&gt;=600,R962&lt;=4000),"I",IF(AND(R962&gt;=150,R962&lt;=500),"II",IF(AND(R962&gt;=40,R962&lt;=120),"III",IF(OR(R962&lt;=20,R962&gt;=0),"IV")))))</f>
        <v>III</v>
      </c>
      <c r="T962" s="148" t="s">
        <v>139</v>
      </c>
      <c r="U962" s="148" t="s">
        <v>140</v>
      </c>
      <c r="V962" s="179">
        <v>80</v>
      </c>
      <c r="W962" s="148" t="s">
        <v>105</v>
      </c>
      <c r="X962" s="148" t="s">
        <v>106</v>
      </c>
      <c r="Y962" s="148" t="s">
        <v>106</v>
      </c>
      <c r="Z962" s="148" t="s">
        <v>106</v>
      </c>
      <c r="AA962" s="158" t="s">
        <v>141</v>
      </c>
      <c r="AB962" s="148" t="s">
        <v>106</v>
      </c>
      <c r="AC962" s="422" t="s">
        <v>142</v>
      </c>
      <c r="AD962" s="423"/>
      <c r="AE962" s="433"/>
    </row>
    <row r="963" spans="1:31" ht="136.5" hidden="1" customHeight="1">
      <c r="A963" s="188" t="s">
        <v>796</v>
      </c>
      <c r="B963" s="189" t="s">
        <v>92</v>
      </c>
      <c r="C963" s="190" t="s">
        <v>797</v>
      </c>
      <c r="D963" s="190" t="s">
        <v>798</v>
      </c>
      <c r="E963" s="190" t="s">
        <v>799</v>
      </c>
      <c r="F963" s="4" t="s">
        <v>96</v>
      </c>
      <c r="G963" s="191" t="s">
        <v>808</v>
      </c>
      <c r="H963" s="158" t="s">
        <v>144</v>
      </c>
      <c r="I963" s="158" t="s">
        <v>145</v>
      </c>
      <c r="J963" s="148" t="s">
        <v>100</v>
      </c>
      <c r="K963" s="148" t="s">
        <v>146</v>
      </c>
      <c r="L963" s="148" t="s">
        <v>809</v>
      </c>
      <c r="M963" s="193">
        <v>2</v>
      </c>
      <c r="N963" s="193">
        <v>3</v>
      </c>
      <c r="O963" s="192">
        <f t="shared" ref="O963:O964" si="458">M963*N963</f>
        <v>6</v>
      </c>
      <c r="P963" s="192" t="str">
        <f t="shared" ref="P963" si="459">IF(OR(O963="",O963=0),"",IF(O963&lt;5,"B",IF(O963&lt;9,"M",IF(O963&lt;21,"A","MA"))))</f>
        <v>M</v>
      </c>
      <c r="Q963" s="193">
        <v>10</v>
      </c>
      <c r="R963" s="192">
        <f t="shared" ref="R963" si="460">O963*Q963</f>
        <v>60</v>
      </c>
      <c r="S963" s="145" t="str">
        <f t="shared" ref="S963" si="461">IF(R963="","",IF(AND(R963&gt;=600,R963&lt;=4000),"I",IF(AND(R963&gt;=150,R963&lt;=500),"II",IF(AND(R963&gt;=40,R963&lt;=120),"III",IF(OR(R963&lt;=20,R963&gt;=0),"IV")))))</f>
        <v>III</v>
      </c>
      <c r="T963" s="148" t="s">
        <v>139</v>
      </c>
      <c r="U963" s="148" t="s">
        <v>148</v>
      </c>
      <c r="V963" s="179">
        <v>80</v>
      </c>
      <c r="W963" s="175" t="s">
        <v>105</v>
      </c>
      <c r="X963" s="148" t="s">
        <v>106</v>
      </c>
      <c r="Y963" s="148" t="s">
        <v>106</v>
      </c>
      <c r="Z963" s="148" t="s">
        <v>149</v>
      </c>
      <c r="AA963" s="158" t="s">
        <v>810</v>
      </c>
      <c r="AB963" s="148" t="s">
        <v>106</v>
      </c>
      <c r="AC963" s="422" t="s">
        <v>142</v>
      </c>
      <c r="AD963" s="423"/>
      <c r="AE963" s="433"/>
    </row>
    <row r="964" spans="1:31" ht="136.5" hidden="1" customHeight="1">
      <c r="A964" s="188" t="s">
        <v>796</v>
      </c>
      <c r="B964" s="189" t="s">
        <v>92</v>
      </c>
      <c r="C964" s="190" t="s">
        <v>797</v>
      </c>
      <c r="D964" s="190" t="s">
        <v>798</v>
      </c>
      <c r="E964" s="190" t="s">
        <v>799</v>
      </c>
      <c r="F964" s="4" t="s">
        <v>96</v>
      </c>
      <c r="G964" s="191" t="s">
        <v>811</v>
      </c>
      <c r="H964" s="158" t="s">
        <v>158</v>
      </c>
      <c r="I964" s="158" t="s">
        <v>159</v>
      </c>
      <c r="J964" s="148" t="s">
        <v>100</v>
      </c>
      <c r="K964" s="148" t="s">
        <v>532</v>
      </c>
      <c r="L964" s="148" t="s">
        <v>100</v>
      </c>
      <c r="M964" s="147">
        <v>2</v>
      </c>
      <c r="N964" s="147">
        <v>3</v>
      </c>
      <c r="O964" s="144">
        <f t="shared" si="458"/>
        <v>6</v>
      </c>
      <c r="P964" s="144" t="str">
        <f>IF(OR(O964="",O964=0),"",IF(O964&lt;5,"B",IF(O964&lt;9,"M",IF(O964&lt;21,"A","MA"))))</f>
        <v>M</v>
      </c>
      <c r="Q964" s="147">
        <v>25</v>
      </c>
      <c r="R964" s="144">
        <f>O964*Q964</f>
        <v>150</v>
      </c>
      <c r="S964" s="145" t="str">
        <f>IF(R964="","",IF(AND(R964&gt;=600,R964&lt;=4000),"I",IF(AND(R964&gt;=150,R964&lt;=500),"II",IF(AND(R964&gt;=40,R964&lt;=120),"III",IF(OR(R964&lt;=20,R964&gt;=0),"IV")))))</f>
        <v>II</v>
      </c>
      <c r="T964" s="146" t="s">
        <v>103</v>
      </c>
      <c r="U964" s="148" t="s">
        <v>162</v>
      </c>
      <c r="V964" s="179">
        <v>80</v>
      </c>
      <c r="W964" s="175" t="s">
        <v>105</v>
      </c>
      <c r="X964" s="148" t="s">
        <v>106</v>
      </c>
      <c r="Y964" s="148" t="s">
        <v>106</v>
      </c>
      <c r="Z964" s="148" t="s">
        <v>533</v>
      </c>
      <c r="AA964" s="158" t="s">
        <v>534</v>
      </c>
      <c r="AB964" s="148" t="s">
        <v>106</v>
      </c>
      <c r="AC964" s="422" t="s">
        <v>142</v>
      </c>
      <c r="AD964" s="423"/>
      <c r="AE964" s="433"/>
    </row>
    <row r="965" spans="1:31" ht="136.5" hidden="1" customHeight="1">
      <c r="A965" s="188" t="s">
        <v>796</v>
      </c>
      <c r="B965" s="189" t="s">
        <v>92</v>
      </c>
      <c r="C965" s="190" t="s">
        <v>797</v>
      </c>
      <c r="D965" s="190" t="s">
        <v>798</v>
      </c>
      <c r="E965" s="190" t="s">
        <v>799</v>
      </c>
      <c r="F965" s="4" t="s">
        <v>96</v>
      </c>
      <c r="G965" s="191" t="s">
        <v>173</v>
      </c>
      <c r="H965" s="171" t="s">
        <v>812</v>
      </c>
      <c r="I965" s="171" t="s">
        <v>175</v>
      </c>
      <c r="J965" s="4" t="s">
        <v>100</v>
      </c>
      <c r="K965" s="4" t="s">
        <v>100</v>
      </c>
      <c r="L965" s="4" t="s">
        <v>100</v>
      </c>
      <c r="M965" s="195">
        <v>2</v>
      </c>
      <c r="N965" s="195">
        <v>3</v>
      </c>
      <c r="O965" s="196">
        <f>M965*N965</f>
        <v>6</v>
      </c>
      <c r="P965" s="196" t="str">
        <f>IF(OR(O965="",O965=0),"",IF(O965&lt;5,"B",IF(O965&lt;9,"M",IF(O965&lt;21,"A","MA"))))</f>
        <v>M</v>
      </c>
      <c r="Q965" s="195">
        <v>25</v>
      </c>
      <c r="R965" s="196">
        <f>O965*Q965</f>
        <v>150</v>
      </c>
      <c r="S965" s="101" t="str">
        <f>IF(R965="","",IF(AND(R965&gt;=600,R965&lt;=4000),"I",IF(AND(R965&gt;=150,R965&lt;=500),"II",IF(AND(R965&gt;=40,R965&lt;=120),"III",IF(OR(R965&lt;=20,R965&gt;=0),"IV")))))</f>
        <v>II</v>
      </c>
      <c r="T965" s="148" t="s">
        <v>103</v>
      </c>
      <c r="U965" s="4" t="s">
        <v>176</v>
      </c>
      <c r="V965" s="179">
        <v>80</v>
      </c>
      <c r="W965" s="175" t="s">
        <v>105</v>
      </c>
      <c r="X965" s="4" t="s">
        <v>106</v>
      </c>
      <c r="Y965" s="4" t="s">
        <v>106</v>
      </c>
      <c r="Z965" s="148" t="s">
        <v>106</v>
      </c>
      <c r="AA965" s="171" t="s">
        <v>177</v>
      </c>
      <c r="AB965" s="4" t="s">
        <v>178</v>
      </c>
      <c r="AC965" s="422" t="s">
        <v>142</v>
      </c>
      <c r="AD965" s="423"/>
      <c r="AE965" s="433"/>
    </row>
    <row r="966" spans="1:31" ht="136.5" hidden="1" customHeight="1">
      <c r="A966" s="188" t="s">
        <v>796</v>
      </c>
      <c r="B966" s="189" t="s">
        <v>92</v>
      </c>
      <c r="C966" s="190" t="s">
        <v>797</v>
      </c>
      <c r="D966" s="190" t="s">
        <v>798</v>
      </c>
      <c r="E966" s="190" t="s">
        <v>799</v>
      </c>
      <c r="F966" s="4" t="s">
        <v>130</v>
      </c>
      <c r="G966" s="191" t="s">
        <v>813</v>
      </c>
      <c r="H966" s="171" t="s">
        <v>537</v>
      </c>
      <c r="I966" s="174" t="s">
        <v>814</v>
      </c>
      <c r="J966" s="176" t="s">
        <v>100</v>
      </c>
      <c r="K966" s="176" t="s">
        <v>100</v>
      </c>
      <c r="L966" s="175" t="s">
        <v>195</v>
      </c>
      <c r="M966" s="176">
        <v>6</v>
      </c>
      <c r="N966" s="176">
        <v>3</v>
      </c>
      <c r="O966" s="196">
        <f>M966*N966</f>
        <v>18</v>
      </c>
      <c r="P966" s="192" t="str">
        <f t="shared" ref="P966:P973" si="462">IF(OR(O966="",O966=0),"",IF(O966&lt;5,"B",IF(O966&lt;9,"M",IF(O966&lt;21,"A","MA"))))</f>
        <v>A</v>
      </c>
      <c r="Q966" s="176">
        <v>25</v>
      </c>
      <c r="R966" s="196">
        <f>O966*Q966</f>
        <v>450</v>
      </c>
      <c r="S966" s="145" t="str">
        <f t="shared" ref="S966:S975" si="463">IF(R966="","",IF(AND(R966&gt;=600,R966&lt;=4000),"I",IF(AND(R966&gt;=150,R966&lt;=500),"II",IF(AND(R966&gt;=40,R966&lt;=120),"III",IF(OR(R966&lt;=20,R966&gt;=0),"IV")))))</f>
        <v>II</v>
      </c>
      <c r="T966" s="148" t="s">
        <v>103</v>
      </c>
      <c r="U966" s="162" t="s">
        <v>815</v>
      </c>
      <c r="V966" s="179">
        <v>80</v>
      </c>
      <c r="W966" s="175" t="s">
        <v>105</v>
      </c>
      <c r="X966" s="176" t="s">
        <v>106</v>
      </c>
      <c r="Y966" s="176" t="s">
        <v>106</v>
      </c>
      <c r="Z966" s="176" t="s">
        <v>106</v>
      </c>
      <c r="AA966" s="174" t="s">
        <v>540</v>
      </c>
      <c r="AB966" s="177" t="s">
        <v>108</v>
      </c>
      <c r="AC966" s="422" t="s">
        <v>186</v>
      </c>
      <c r="AD966" s="423"/>
      <c r="AE966" s="423"/>
    </row>
    <row r="967" spans="1:31" ht="136.5" hidden="1" customHeight="1">
      <c r="A967" s="188" t="s">
        <v>796</v>
      </c>
      <c r="B967" s="189" t="s">
        <v>92</v>
      </c>
      <c r="C967" s="190" t="s">
        <v>797</v>
      </c>
      <c r="D967" s="190" t="s">
        <v>798</v>
      </c>
      <c r="E967" s="190" t="s">
        <v>799</v>
      </c>
      <c r="F967" s="6" t="s">
        <v>130</v>
      </c>
      <c r="G967" s="191" t="s">
        <v>422</v>
      </c>
      <c r="H967" s="171" t="s">
        <v>423</v>
      </c>
      <c r="I967" s="174" t="s">
        <v>424</v>
      </c>
      <c r="J967" s="176" t="s">
        <v>100</v>
      </c>
      <c r="K967" s="175" t="s">
        <v>425</v>
      </c>
      <c r="L967" s="175" t="s">
        <v>195</v>
      </c>
      <c r="M967" s="176">
        <v>2</v>
      </c>
      <c r="N967" s="176">
        <v>2</v>
      </c>
      <c r="O967" s="176">
        <v>4</v>
      </c>
      <c r="P967" s="144" t="str">
        <f t="shared" si="462"/>
        <v>B</v>
      </c>
      <c r="Q967" s="176">
        <v>10</v>
      </c>
      <c r="R967" s="176">
        <v>40</v>
      </c>
      <c r="S967" s="145" t="str">
        <f t="shared" si="463"/>
        <v>III</v>
      </c>
      <c r="T967" s="146" t="s">
        <v>139</v>
      </c>
      <c r="U967" s="163" t="s">
        <v>196</v>
      </c>
      <c r="V967" s="179">
        <v>80</v>
      </c>
      <c r="W967" s="175" t="s">
        <v>105</v>
      </c>
      <c r="X967" s="176" t="s">
        <v>106</v>
      </c>
      <c r="Y967" s="176" t="s">
        <v>106</v>
      </c>
      <c r="Z967" s="176" t="s">
        <v>106</v>
      </c>
      <c r="AA967" s="174" t="s">
        <v>426</v>
      </c>
      <c r="AB967" s="177" t="s">
        <v>108</v>
      </c>
      <c r="AC967" s="422" t="s">
        <v>186</v>
      </c>
      <c r="AD967" s="423"/>
      <c r="AE967" s="423"/>
    </row>
    <row r="968" spans="1:31" ht="136.5" hidden="1" customHeight="1">
      <c r="A968" s="188" t="s">
        <v>796</v>
      </c>
      <c r="B968" s="189" t="s">
        <v>92</v>
      </c>
      <c r="C968" s="190" t="s">
        <v>797</v>
      </c>
      <c r="D968" s="190" t="s">
        <v>798</v>
      </c>
      <c r="E968" s="190" t="s">
        <v>799</v>
      </c>
      <c r="F968" s="4" t="s">
        <v>130</v>
      </c>
      <c r="G968" s="191" t="s">
        <v>816</v>
      </c>
      <c r="H968" s="172" t="s">
        <v>193</v>
      </c>
      <c r="I968" s="174" t="s">
        <v>194</v>
      </c>
      <c r="J968" s="176" t="s">
        <v>100</v>
      </c>
      <c r="K968" s="175" t="s">
        <v>100</v>
      </c>
      <c r="L968" s="175" t="s">
        <v>195</v>
      </c>
      <c r="M968" s="176">
        <v>2</v>
      </c>
      <c r="N968" s="176">
        <v>2</v>
      </c>
      <c r="O968" s="176">
        <v>4</v>
      </c>
      <c r="P968" s="192" t="str">
        <f t="shared" si="462"/>
        <v>B</v>
      </c>
      <c r="Q968" s="176">
        <v>10</v>
      </c>
      <c r="R968" s="176">
        <v>40</v>
      </c>
      <c r="S968" s="145" t="str">
        <f t="shared" si="463"/>
        <v>III</v>
      </c>
      <c r="T968" s="148" t="s">
        <v>139</v>
      </c>
      <c r="U968" s="162" t="s">
        <v>196</v>
      </c>
      <c r="V968" s="179">
        <v>80</v>
      </c>
      <c r="W968" s="175" t="s">
        <v>105</v>
      </c>
      <c r="X968" s="176" t="s">
        <v>106</v>
      </c>
      <c r="Y968" s="176" t="s">
        <v>106</v>
      </c>
      <c r="Z968" s="176" t="s">
        <v>106</v>
      </c>
      <c r="AA968" s="174" t="s">
        <v>197</v>
      </c>
      <c r="AB968" s="175" t="s">
        <v>198</v>
      </c>
      <c r="AC968" s="422" t="s">
        <v>186</v>
      </c>
      <c r="AD968" s="423"/>
      <c r="AE968" s="423"/>
    </row>
    <row r="969" spans="1:31" ht="136.5" hidden="1" customHeight="1">
      <c r="A969" s="188" t="s">
        <v>796</v>
      </c>
      <c r="B969" s="189" t="s">
        <v>92</v>
      </c>
      <c r="C969" s="190" t="s">
        <v>797</v>
      </c>
      <c r="D969" s="190" t="s">
        <v>798</v>
      </c>
      <c r="E969" s="190" t="s">
        <v>799</v>
      </c>
      <c r="F969" s="4" t="s">
        <v>96</v>
      </c>
      <c r="G969" s="191" t="s">
        <v>817</v>
      </c>
      <c r="H969" s="171" t="s">
        <v>200</v>
      </c>
      <c r="I969" s="174" t="s">
        <v>194</v>
      </c>
      <c r="J969" s="176" t="s">
        <v>100</v>
      </c>
      <c r="K969" s="175" t="s">
        <v>100</v>
      </c>
      <c r="L969" s="175" t="s">
        <v>195</v>
      </c>
      <c r="M969" s="176">
        <v>2</v>
      </c>
      <c r="N969" s="176">
        <v>2</v>
      </c>
      <c r="O969" s="176">
        <v>4</v>
      </c>
      <c r="P969" s="192" t="str">
        <f t="shared" si="462"/>
        <v>B</v>
      </c>
      <c r="Q969" s="176">
        <v>10</v>
      </c>
      <c r="R969" s="176">
        <v>40</v>
      </c>
      <c r="S969" s="145" t="str">
        <f t="shared" si="463"/>
        <v>III</v>
      </c>
      <c r="T969" s="148" t="s">
        <v>139</v>
      </c>
      <c r="U969" s="162" t="s">
        <v>196</v>
      </c>
      <c r="V969" s="179">
        <v>80</v>
      </c>
      <c r="W969" s="175" t="s">
        <v>105</v>
      </c>
      <c r="X969" s="176" t="s">
        <v>106</v>
      </c>
      <c r="Y969" s="176" t="s">
        <v>106</v>
      </c>
      <c r="Z969" s="176" t="s">
        <v>106</v>
      </c>
      <c r="AA969" s="174" t="s">
        <v>197</v>
      </c>
      <c r="AB969" s="177" t="s">
        <v>198</v>
      </c>
      <c r="AC969" s="422" t="s">
        <v>186</v>
      </c>
      <c r="AD969" s="423"/>
      <c r="AE969" s="423"/>
    </row>
    <row r="970" spans="1:31" ht="136.5" hidden="1" customHeight="1">
      <c r="A970" s="188" t="s">
        <v>796</v>
      </c>
      <c r="B970" s="189" t="s">
        <v>92</v>
      </c>
      <c r="C970" s="190" t="s">
        <v>797</v>
      </c>
      <c r="D970" s="190" t="s">
        <v>798</v>
      </c>
      <c r="E970" s="190" t="s">
        <v>799</v>
      </c>
      <c r="F970" s="4" t="s">
        <v>96</v>
      </c>
      <c r="G970" s="191" t="s">
        <v>818</v>
      </c>
      <c r="H970" s="158" t="s">
        <v>202</v>
      </c>
      <c r="I970" s="158" t="s">
        <v>203</v>
      </c>
      <c r="J970" s="148" t="s">
        <v>100</v>
      </c>
      <c r="K970" s="148" t="s">
        <v>204</v>
      </c>
      <c r="L970" s="148" t="s">
        <v>205</v>
      </c>
      <c r="M970" s="193">
        <v>2</v>
      </c>
      <c r="N970" s="193">
        <v>3</v>
      </c>
      <c r="O970" s="196">
        <f t="shared" ref="O970:O973" si="464">M970*N970</f>
        <v>6</v>
      </c>
      <c r="P970" s="192" t="str">
        <f t="shared" si="462"/>
        <v>M</v>
      </c>
      <c r="Q970" s="193">
        <v>25</v>
      </c>
      <c r="R970" s="196">
        <f t="shared" ref="R970:R981" si="465">O970*Q970</f>
        <v>150</v>
      </c>
      <c r="S970" s="145" t="str">
        <f t="shared" si="463"/>
        <v>II</v>
      </c>
      <c r="T970" s="148" t="s">
        <v>103</v>
      </c>
      <c r="U970" s="148" t="s">
        <v>206</v>
      </c>
      <c r="V970" s="179">
        <v>80</v>
      </c>
      <c r="W970" s="175" t="s">
        <v>105</v>
      </c>
      <c r="X970" s="148" t="s">
        <v>106</v>
      </c>
      <c r="Y970" s="148" t="s">
        <v>106</v>
      </c>
      <c r="Z970" s="148" t="s">
        <v>106</v>
      </c>
      <c r="AA970" s="158" t="s">
        <v>819</v>
      </c>
      <c r="AB970" s="148" t="s">
        <v>106</v>
      </c>
      <c r="AC970" s="422" t="s">
        <v>208</v>
      </c>
      <c r="AD970" s="423"/>
      <c r="AE970" s="423"/>
    </row>
    <row r="971" spans="1:31" ht="136.5" hidden="1" customHeight="1">
      <c r="A971" s="188" t="s">
        <v>796</v>
      </c>
      <c r="B971" s="189" t="s">
        <v>92</v>
      </c>
      <c r="C971" s="190" t="s">
        <v>797</v>
      </c>
      <c r="D971" s="190" t="s">
        <v>798</v>
      </c>
      <c r="E971" s="190" t="s">
        <v>799</v>
      </c>
      <c r="F971" s="4" t="s">
        <v>96</v>
      </c>
      <c r="G971" s="191" t="s">
        <v>820</v>
      </c>
      <c r="H971" s="158" t="s">
        <v>545</v>
      </c>
      <c r="I971" s="158" t="s">
        <v>821</v>
      </c>
      <c r="J971" s="148" t="s">
        <v>100</v>
      </c>
      <c r="K971" s="148" t="s">
        <v>214</v>
      </c>
      <c r="L971" s="148" t="s">
        <v>205</v>
      </c>
      <c r="M971" s="147">
        <v>2</v>
      </c>
      <c r="N971" s="147">
        <v>3</v>
      </c>
      <c r="O971" s="144">
        <f t="shared" si="464"/>
        <v>6</v>
      </c>
      <c r="P971" s="144" t="str">
        <f t="shared" si="462"/>
        <v>M</v>
      </c>
      <c r="Q971" s="147">
        <v>25</v>
      </c>
      <c r="R971" s="100">
        <f t="shared" si="465"/>
        <v>150</v>
      </c>
      <c r="S971" s="145" t="str">
        <f t="shared" si="463"/>
        <v>II</v>
      </c>
      <c r="T971" s="146" t="s">
        <v>103</v>
      </c>
      <c r="U971" s="148" t="s">
        <v>206</v>
      </c>
      <c r="V971" s="179">
        <v>80</v>
      </c>
      <c r="W971" s="175" t="s">
        <v>105</v>
      </c>
      <c r="X971" s="148" t="s">
        <v>106</v>
      </c>
      <c r="Y971" s="148" t="s">
        <v>106</v>
      </c>
      <c r="Z971" s="148" t="s">
        <v>106</v>
      </c>
      <c r="AA971" s="158" t="s">
        <v>546</v>
      </c>
      <c r="AB971" s="148" t="s">
        <v>106</v>
      </c>
      <c r="AC971" s="422" t="s">
        <v>208</v>
      </c>
      <c r="AD971" s="423"/>
      <c r="AE971" s="423"/>
    </row>
    <row r="972" spans="1:31" ht="136.5" hidden="1" customHeight="1">
      <c r="A972" s="188" t="s">
        <v>796</v>
      </c>
      <c r="B972" s="189" t="s">
        <v>92</v>
      </c>
      <c r="C972" s="190" t="s">
        <v>797</v>
      </c>
      <c r="D972" s="190" t="s">
        <v>798</v>
      </c>
      <c r="E972" s="190" t="s">
        <v>799</v>
      </c>
      <c r="F972" s="4" t="s">
        <v>96</v>
      </c>
      <c r="G972" s="191" t="s">
        <v>822</v>
      </c>
      <c r="H972" s="158" t="s">
        <v>217</v>
      </c>
      <c r="I972" s="158" t="s">
        <v>218</v>
      </c>
      <c r="J972" s="148" t="s">
        <v>100</v>
      </c>
      <c r="K972" s="148" t="s">
        <v>204</v>
      </c>
      <c r="L972" s="148" t="s">
        <v>219</v>
      </c>
      <c r="M972" s="193">
        <v>2</v>
      </c>
      <c r="N972" s="193">
        <v>3</v>
      </c>
      <c r="O972" s="192">
        <f t="shared" si="464"/>
        <v>6</v>
      </c>
      <c r="P972" s="192" t="str">
        <f t="shared" si="462"/>
        <v>M</v>
      </c>
      <c r="Q972" s="193">
        <v>25</v>
      </c>
      <c r="R972" s="196">
        <f t="shared" si="465"/>
        <v>150</v>
      </c>
      <c r="S972" s="145" t="str">
        <f t="shared" si="463"/>
        <v>II</v>
      </c>
      <c r="T972" s="148" t="s">
        <v>103</v>
      </c>
      <c r="U972" s="148" t="s">
        <v>206</v>
      </c>
      <c r="V972" s="179">
        <v>80</v>
      </c>
      <c r="W972" s="175" t="s">
        <v>105</v>
      </c>
      <c r="X972" s="148" t="s">
        <v>106</v>
      </c>
      <c r="Y972" s="148" t="s">
        <v>106</v>
      </c>
      <c r="Z972" s="146" t="s">
        <v>106</v>
      </c>
      <c r="AA972" s="158" t="s">
        <v>823</v>
      </c>
      <c r="AB972" s="148" t="s">
        <v>106</v>
      </c>
      <c r="AC972" s="422" t="s">
        <v>208</v>
      </c>
      <c r="AD972" s="423"/>
      <c r="AE972" s="423"/>
    </row>
    <row r="973" spans="1:31" ht="136.5" hidden="1" customHeight="1">
      <c r="A973" s="188" t="s">
        <v>796</v>
      </c>
      <c r="B973" s="189" t="s">
        <v>92</v>
      </c>
      <c r="C973" s="190" t="s">
        <v>797</v>
      </c>
      <c r="D973" s="190" t="s">
        <v>798</v>
      </c>
      <c r="E973" s="190" t="s">
        <v>799</v>
      </c>
      <c r="F973" s="4" t="s">
        <v>130</v>
      </c>
      <c r="G973" s="191" t="s">
        <v>824</v>
      </c>
      <c r="H973" s="158" t="s">
        <v>227</v>
      </c>
      <c r="I973" s="158" t="s">
        <v>218</v>
      </c>
      <c r="J973" s="148" t="s">
        <v>100</v>
      </c>
      <c r="K973" s="148" t="s">
        <v>204</v>
      </c>
      <c r="L973" s="148" t="s">
        <v>219</v>
      </c>
      <c r="M973" s="193">
        <v>2</v>
      </c>
      <c r="N973" s="193">
        <v>3</v>
      </c>
      <c r="O973" s="192">
        <f t="shared" si="464"/>
        <v>6</v>
      </c>
      <c r="P973" s="192" t="str">
        <f t="shared" si="462"/>
        <v>M</v>
      </c>
      <c r="Q973" s="193">
        <v>25</v>
      </c>
      <c r="R973" s="196">
        <f t="shared" si="465"/>
        <v>150</v>
      </c>
      <c r="S973" s="145" t="str">
        <f t="shared" si="463"/>
        <v>II</v>
      </c>
      <c r="T973" s="148" t="s">
        <v>103</v>
      </c>
      <c r="U973" s="148" t="s">
        <v>206</v>
      </c>
      <c r="V973" s="179">
        <v>80</v>
      </c>
      <c r="W973" s="175" t="s">
        <v>105</v>
      </c>
      <c r="X973" s="148" t="s">
        <v>106</v>
      </c>
      <c r="Y973" s="148" t="s">
        <v>106</v>
      </c>
      <c r="Z973" s="148" t="s">
        <v>106</v>
      </c>
      <c r="AA973" s="158" t="s">
        <v>235</v>
      </c>
      <c r="AB973" s="148" t="s">
        <v>106</v>
      </c>
      <c r="AC973" s="422" t="s">
        <v>208</v>
      </c>
      <c r="AD973" s="423"/>
      <c r="AE973" s="423"/>
    </row>
    <row r="974" spans="1:31" ht="314.25" hidden="1" customHeight="1">
      <c r="A974" s="188" t="s">
        <v>796</v>
      </c>
      <c r="B974" s="189" t="s">
        <v>92</v>
      </c>
      <c r="C974" s="190" t="s">
        <v>797</v>
      </c>
      <c r="D974" s="190" t="s">
        <v>798</v>
      </c>
      <c r="E974" s="190" t="s">
        <v>799</v>
      </c>
      <c r="F974" s="198" t="s">
        <v>96</v>
      </c>
      <c r="G974" s="199" t="s">
        <v>825</v>
      </c>
      <c r="H974" s="200" t="s">
        <v>237</v>
      </c>
      <c r="I974" s="173" t="s">
        <v>238</v>
      </c>
      <c r="J974" s="179" t="s">
        <v>100</v>
      </c>
      <c r="K974" s="177" t="s">
        <v>239</v>
      </c>
      <c r="L974" s="177" t="s">
        <v>240</v>
      </c>
      <c r="M974" s="201">
        <v>2</v>
      </c>
      <c r="N974" s="201">
        <v>3</v>
      </c>
      <c r="O974" s="202">
        <f>M974*N974</f>
        <v>6</v>
      </c>
      <c r="P974" s="202" t="str">
        <f>IF(OR(O974="",O974=0),"",IF(O974&lt;5,"B",IF(O974&lt;9,"M",IF(O974&lt;21,"A","MA"))))</f>
        <v>M</v>
      </c>
      <c r="Q974" s="201">
        <v>25</v>
      </c>
      <c r="R974" s="203">
        <f t="shared" si="465"/>
        <v>150</v>
      </c>
      <c r="S974" s="204" t="str">
        <f t="shared" si="463"/>
        <v>II</v>
      </c>
      <c r="T974" s="205" t="s">
        <v>103</v>
      </c>
      <c r="U974" s="164" t="s">
        <v>241</v>
      </c>
      <c r="V974" s="179">
        <v>80</v>
      </c>
      <c r="W974" s="177" t="s">
        <v>105</v>
      </c>
      <c r="X974" s="206" t="s">
        <v>106</v>
      </c>
      <c r="Y974" s="206" t="s">
        <v>106</v>
      </c>
      <c r="Z974" s="206" t="s">
        <v>242</v>
      </c>
      <c r="AA974" s="154" t="s">
        <v>243</v>
      </c>
      <c r="AB974" s="206" t="s">
        <v>244</v>
      </c>
      <c r="AC974" s="429" t="s">
        <v>245</v>
      </c>
      <c r="AD974" s="429"/>
      <c r="AE974" s="429"/>
    </row>
    <row r="975" spans="1:31" ht="198.75" hidden="1" customHeight="1">
      <c r="A975" s="188" t="s">
        <v>796</v>
      </c>
      <c r="B975" s="189" t="s">
        <v>92</v>
      </c>
      <c r="C975" s="190" t="s">
        <v>797</v>
      </c>
      <c r="D975" s="190" t="s">
        <v>798</v>
      </c>
      <c r="E975" s="190" t="s">
        <v>799</v>
      </c>
      <c r="F975" s="6" t="s">
        <v>96</v>
      </c>
      <c r="G975" s="191" t="s">
        <v>826</v>
      </c>
      <c r="H975" s="158" t="s">
        <v>247</v>
      </c>
      <c r="I975" s="158" t="s">
        <v>248</v>
      </c>
      <c r="J975" s="148" t="s">
        <v>100</v>
      </c>
      <c r="K975" s="175" t="s">
        <v>100</v>
      </c>
      <c r="L975" s="175" t="s">
        <v>249</v>
      </c>
      <c r="M975" s="147">
        <v>6</v>
      </c>
      <c r="N975" s="147">
        <v>3</v>
      </c>
      <c r="O975" s="144">
        <f>M975*N975</f>
        <v>18</v>
      </c>
      <c r="P975" s="144" t="str">
        <f>IF(OR(O975="",O975=0),"",IF(O975&lt;5,"B",IF(O975&lt;9,"M",IF(O975&lt;21,"A","MA"))))</f>
        <v>A</v>
      </c>
      <c r="Q975" s="147">
        <v>25</v>
      </c>
      <c r="R975" s="100">
        <f t="shared" si="465"/>
        <v>450</v>
      </c>
      <c r="S975" s="145" t="str">
        <f t="shared" si="463"/>
        <v>II</v>
      </c>
      <c r="T975" s="146" t="s">
        <v>103</v>
      </c>
      <c r="U975" s="148" t="s">
        <v>241</v>
      </c>
      <c r="V975" s="179">
        <v>80</v>
      </c>
      <c r="W975" s="175" t="s">
        <v>105</v>
      </c>
      <c r="X975" s="148" t="s">
        <v>106</v>
      </c>
      <c r="Y975" s="148" t="s">
        <v>106</v>
      </c>
      <c r="Z975" s="148" t="s">
        <v>106</v>
      </c>
      <c r="AA975" s="158" t="s">
        <v>827</v>
      </c>
      <c r="AB975" s="148" t="s">
        <v>106</v>
      </c>
      <c r="AC975" s="429" t="s">
        <v>245</v>
      </c>
      <c r="AD975" s="429"/>
      <c r="AE975" s="429"/>
    </row>
    <row r="976" spans="1:31" ht="198.75" hidden="1" customHeight="1">
      <c r="A976" s="188" t="s">
        <v>796</v>
      </c>
      <c r="B976" s="189" t="s">
        <v>92</v>
      </c>
      <c r="C976" s="190" t="s">
        <v>797</v>
      </c>
      <c r="D976" s="190" t="s">
        <v>798</v>
      </c>
      <c r="E976" s="190" t="s">
        <v>799</v>
      </c>
      <c r="F976" s="6" t="s">
        <v>96</v>
      </c>
      <c r="G976" s="199" t="s">
        <v>251</v>
      </c>
      <c r="H976" s="207" t="s">
        <v>252</v>
      </c>
      <c r="I976" s="207" t="s">
        <v>253</v>
      </c>
      <c r="J976" s="208" t="s">
        <v>100</v>
      </c>
      <c r="K976" s="208" t="s">
        <v>100</v>
      </c>
      <c r="L976" s="208" t="s">
        <v>100</v>
      </c>
      <c r="M976" s="209">
        <v>2</v>
      </c>
      <c r="N976" s="209">
        <v>3</v>
      </c>
      <c r="O976" s="209">
        <v>6</v>
      </c>
      <c r="P976" s="202" t="str">
        <f t="shared" ref="P976:P981" si="466">IF(OR(O976="",O976=0),"",IF(O976&lt;5,"B",IF(O976&lt;9,"M",IF(O976&lt;21,"A","MA"))))</f>
        <v>M</v>
      </c>
      <c r="Q976" s="209">
        <v>10</v>
      </c>
      <c r="R976" s="210">
        <f t="shared" si="465"/>
        <v>60</v>
      </c>
      <c r="S976" s="211" t="s">
        <v>154</v>
      </c>
      <c r="T976" s="212" t="s">
        <v>139</v>
      </c>
      <c r="U976" s="212" t="s">
        <v>254</v>
      </c>
      <c r="V976" s="179">
        <v>80</v>
      </c>
      <c r="W976" s="177" t="s">
        <v>105</v>
      </c>
      <c r="X976" s="208" t="s">
        <v>106</v>
      </c>
      <c r="Y976" s="208" t="s">
        <v>106</v>
      </c>
      <c r="Z976" s="208" t="s">
        <v>106</v>
      </c>
      <c r="AA976" s="207" t="s">
        <v>255</v>
      </c>
      <c r="AB976" s="206" t="s">
        <v>244</v>
      </c>
      <c r="AC976" s="430" t="s">
        <v>256</v>
      </c>
      <c r="AD976" s="430"/>
      <c r="AE976" s="430"/>
    </row>
    <row r="977" spans="1:31" ht="198.75" hidden="1" customHeight="1">
      <c r="A977" s="188" t="s">
        <v>796</v>
      </c>
      <c r="B977" s="189" t="s">
        <v>92</v>
      </c>
      <c r="C977" s="190" t="s">
        <v>797</v>
      </c>
      <c r="D977" s="190" t="s">
        <v>798</v>
      </c>
      <c r="E977" s="190" t="s">
        <v>799</v>
      </c>
      <c r="F977" s="6" t="s">
        <v>130</v>
      </c>
      <c r="G977" s="191" t="s">
        <v>257</v>
      </c>
      <c r="H977" s="158" t="s">
        <v>258</v>
      </c>
      <c r="I977" s="158" t="s">
        <v>259</v>
      </c>
      <c r="J977" s="148" t="s">
        <v>100</v>
      </c>
      <c r="K977" s="175" t="s">
        <v>260</v>
      </c>
      <c r="L977" s="175" t="s">
        <v>261</v>
      </c>
      <c r="M977" s="147">
        <v>6</v>
      </c>
      <c r="N977" s="147">
        <v>1</v>
      </c>
      <c r="O977" s="144">
        <f t="shared" ref="O977:O981" si="467">M977*N977</f>
        <v>6</v>
      </c>
      <c r="P977" s="144" t="str">
        <f t="shared" si="466"/>
        <v>M</v>
      </c>
      <c r="Q977" s="147">
        <v>10</v>
      </c>
      <c r="R977" s="150">
        <f t="shared" si="465"/>
        <v>60</v>
      </c>
      <c r="S977" s="145" t="str">
        <f t="shared" ref="S977:S979" si="468">IF(R977="","",IF(AND(R977&gt;=600,R977&lt;=4000),"I",IF(AND(R977&gt;=150,R977&lt;=500),"II",IF(AND(R977&gt;=40,R977&lt;=120),"III",IF(OR(R977&lt;=20,R977&gt;=0),"IV")))))</f>
        <v>III</v>
      </c>
      <c r="T977" s="146" t="s">
        <v>139</v>
      </c>
      <c r="U977" s="175" t="s">
        <v>262</v>
      </c>
      <c r="V977" s="179">
        <v>80</v>
      </c>
      <c r="W977" s="175" t="s">
        <v>105</v>
      </c>
      <c r="X977" s="148" t="s">
        <v>106</v>
      </c>
      <c r="Y977" s="148" t="s">
        <v>106</v>
      </c>
      <c r="Z977" s="175" t="s">
        <v>106</v>
      </c>
      <c r="AA977" s="174" t="s">
        <v>263</v>
      </c>
      <c r="AB977" s="176" t="s">
        <v>106</v>
      </c>
      <c r="AC977" s="431" t="s">
        <v>736</v>
      </c>
      <c r="AD977" s="431"/>
      <c r="AE977" s="431"/>
    </row>
    <row r="978" spans="1:31" ht="229.5" hidden="1" customHeight="1">
      <c r="A978" s="188" t="s">
        <v>796</v>
      </c>
      <c r="B978" s="189" t="s">
        <v>92</v>
      </c>
      <c r="C978" s="190" t="s">
        <v>797</v>
      </c>
      <c r="D978" s="190" t="s">
        <v>798</v>
      </c>
      <c r="E978" s="190" t="s">
        <v>799</v>
      </c>
      <c r="F978" s="6" t="s">
        <v>130</v>
      </c>
      <c r="G978" s="191" t="s">
        <v>828</v>
      </c>
      <c r="H978" s="158" t="s">
        <v>265</v>
      </c>
      <c r="I978" s="158" t="s">
        <v>266</v>
      </c>
      <c r="J978" s="148" t="s">
        <v>100</v>
      </c>
      <c r="K978" s="175" t="s">
        <v>100</v>
      </c>
      <c r="L978" s="175" t="s">
        <v>261</v>
      </c>
      <c r="M978" s="147">
        <v>6</v>
      </c>
      <c r="N978" s="147">
        <v>1</v>
      </c>
      <c r="O978" s="144">
        <f t="shared" si="467"/>
        <v>6</v>
      </c>
      <c r="P978" s="144" t="str">
        <f t="shared" si="466"/>
        <v>M</v>
      </c>
      <c r="Q978" s="147">
        <v>10</v>
      </c>
      <c r="R978" s="150">
        <f t="shared" si="465"/>
        <v>60</v>
      </c>
      <c r="S978" s="145" t="str">
        <f t="shared" si="468"/>
        <v>III</v>
      </c>
      <c r="T978" s="146" t="s">
        <v>139</v>
      </c>
      <c r="U978" s="175" t="s">
        <v>262</v>
      </c>
      <c r="V978" s="179">
        <v>80</v>
      </c>
      <c r="W978" s="175" t="s">
        <v>105</v>
      </c>
      <c r="X978" s="148" t="s">
        <v>106</v>
      </c>
      <c r="Y978" s="148" t="s">
        <v>106</v>
      </c>
      <c r="Z978" s="175" t="s">
        <v>106</v>
      </c>
      <c r="AA978" s="174" t="s">
        <v>267</v>
      </c>
      <c r="AB978" s="176" t="s">
        <v>106</v>
      </c>
      <c r="AC978" s="431" t="s">
        <v>256</v>
      </c>
      <c r="AD978" s="431"/>
      <c r="AE978" s="431"/>
    </row>
    <row r="979" spans="1:31" ht="198.75" hidden="1" customHeight="1">
      <c r="A979" s="188" t="s">
        <v>796</v>
      </c>
      <c r="B979" s="189" t="s">
        <v>92</v>
      </c>
      <c r="C979" s="190" t="s">
        <v>797</v>
      </c>
      <c r="D979" s="190" t="s">
        <v>798</v>
      </c>
      <c r="E979" s="190" t="s">
        <v>799</v>
      </c>
      <c r="F979" s="6" t="s">
        <v>96</v>
      </c>
      <c r="G979" s="191" t="s">
        <v>829</v>
      </c>
      <c r="H979" s="158" t="s">
        <v>269</v>
      </c>
      <c r="I979" s="174" t="s">
        <v>270</v>
      </c>
      <c r="J979" s="162" t="s">
        <v>100</v>
      </c>
      <c r="K979" s="162" t="s">
        <v>271</v>
      </c>
      <c r="L979" s="175" t="s">
        <v>100</v>
      </c>
      <c r="M979" s="147">
        <v>6</v>
      </c>
      <c r="N979" s="147">
        <v>3</v>
      </c>
      <c r="O979" s="144">
        <f t="shared" si="467"/>
        <v>18</v>
      </c>
      <c r="P979" s="144" t="str">
        <f t="shared" si="466"/>
        <v>A</v>
      </c>
      <c r="Q979" s="147">
        <v>25</v>
      </c>
      <c r="R979" s="150">
        <f t="shared" si="465"/>
        <v>450</v>
      </c>
      <c r="S979" s="145" t="str">
        <f t="shared" si="468"/>
        <v>II</v>
      </c>
      <c r="T979" s="146" t="s">
        <v>103</v>
      </c>
      <c r="U979" s="175" t="s">
        <v>273</v>
      </c>
      <c r="V979" s="179">
        <v>80</v>
      </c>
      <c r="W979" s="175" t="s">
        <v>105</v>
      </c>
      <c r="X979" s="176" t="s">
        <v>106</v>
      </c>
      <c r="Y979" s="176" t="s">
        <v>106</v>
      </c>
      <c r="Z979" s="176" t="s">
        <v>106</v>
      </c>
      <c r="AA979" s="174" t="s">
        <v>276</v>
      </c>
      <c r="AB979" s="148" t="s">
        <v>106</v>
      </c>
      <c r="AC979" s="429" t="s">
        <v>256</v>
      </c>
      <c r="AD979" s="429"/>
      <c r="AE979" s="429"/>
    </row>
    <row r="980" spans="1:31" ht="144" hidden="1" customHeight="1">
      <c r="A980" s="188" t="s">
        <v>796</v>
      </c>
      <c r="B980" s="189" t="s">
        <v>92</v>
      </c>
      <c r="C980" s="190" t="s">
        <v>797</v>
      </c>
      <c r="D980" s="190" t="s">
        <v>798</v>
      </c>
      <c r="E980" s="190" t="s">
        <v>799</v>
      </c>
      <c r="F980" s="6" t="s">
        <v>96</v>
      </c>
      <c r="G980" s="191" t="s">
        <v>554</v>
      </c>
      <c r="H980" s="160" t="s">
        <v>555</v>
      </c>
      <c r="I980" s="160" t="s">
        <v>556</v>
      </c>
      <c r="J980" s="153" t="s">
        <v>557</v>
      </c>
      <c r="K980" s="153" t="s">
        <v>100</v>
      </c>
      <c r="L980" s="153" t="s">
        <v>100</v>
      </c>
      <c r="M980" s="149">
        <v>2</v>
      </c>
      <c r="N980" s="149">
        <v>3</v>
      </c>
      <c r="O980" s="179">
        <f t="shared" si="467"/>
        <v>6</v>
      </c>
      <c r="P980" s="144" t="str">
        <f t="shared" si="466"/>
        <v>M</v>
      </c>
      <c r="Q980" s="149">
        <v>10</v>
      </c>
      <c r="R980" s="150">
        <f t="shared" si="465"/>
        <v>60</v>
      </c>
      <c r="S980" s="151" t="s">
        <v>154</v>
      </c>
      <c r="T980" s="152" t="s">
        <v>139</v>
      </c>
      <c r="U980" s="152" t="s">
        <v>558</v>
      </c>
      <c r="V980" s="179">
        <v>80</v>
      </c>
      <c r="W980" s="177" t="s">
        <v>105</v>
      </c>
      <c r="X980" s="153" t="s">
        <v>106</v>
      </c>
      <c r="Y980" s="153" t="s">
        <v>106</v>
      </c>
      <c r="Z980" s="153" t="s">
        <v>106</v>
      </c>
      <c r="AA980" s="160" t="s">
        <v>559</v>
      </c>
      <c r="AB980" s="176" t="s">
        <v>106</v>
      </c>
      <c r="AC980" s="430" t="s">
        <v>256</v>
      </c>
      <c r="AD980" s="430"/>
      <c r="AE980" s="430"/>
    </row>
    <row r="981" spans="1:31" ht="255" hidden="1">
      <c r="A981" s="188" t="s">
        <v>796</v>
      </c>
      <c r="B981" s="189" t="s">
        <v>92</v>
      </c>
      <c r="C981" s="190" t="s">
        <v>797</v>
      </c>
      <c r="D981" s="190" t="s">
        <v>798</v>
      </c>
      <c r="E981" s="190" t="s">
        <v>799</v>
      </c>
      <c r="F981" s="6" t="s">
        <v>96</v>
      </c>
      <c r="G981" s="191" t="s">
        <v>830</v>
      </c>
      <c r="H981" s="158" t="s">
        <v>296</v>
      </c>
      <c r="I981" s="174" t="s">
        <v>297</v>
      </c>
      <c r="J981" s="176" t="s">
        <v>100</v>
      </c>
      <c r="K981" s="162" t="s">
        <v>561</v>
      </c>
      <c r="L981" s="163" t="s">
        <v>299</v>
      </c>
      <c r="M981" s="147">
        <v>6</v>
      </c>
      <c r="N981" s="147">
        <v>3</v>
      </c>
      <c r="O981" s="144">
        <f t="shared" si="467"/>
        <v>18</v>
      </c>
      <c r="P981" s="144" t="str">
        <f t="shared" si="466"/>
        <v>A</v>
      </c>
      <c r="Q981" s="147">
        <v>25</v>
      </c>
      <c r="R981" s="150">
        <f t="shared" si="465"/>
        <v>450</v>
      </c>
      <c r="S981" s="145" t="str">
        <f>IF(R981="","",IF(AND(R981&gt;=600,R981&lt;=4000),"I",IF(AND(R981&gt;=150,R981&lt;=500),"II",IF(AND(R981&gt;=40,R981&lt;=120),"III",IF(OR(R981&lt;=20,R981&gt;=0),"IV")))))</f>
        <v>II</v>
      </c>
      <c r="T981" s="146" t="s">
        <v>103</v>
      </c>
      <c r="U981" s="163" t="s">
        <v>300</v>
      </c>
      <c r="V981" s="179">
        <v>80</v>
      </c>
      <c r="W981" s="175" t="s">
        <v>105</v>
      </c>
      <c r="X981" s="176" t="s">
        <v>106</v>
      </c>
      <c r="Y981" s="176" t="s">
        <v>106</v>
      </c>
      <c r="Z981" s="176" t="s">
        <v>106</v>
      </c>
      <c r="AA981" s="214" t="s">
        <v>301</v>
      </c>
      <c r="AB981" s="206" t="s">
        <v>244</v>
      </c>
      <c r="AC981" s="429" t="s">
        <v>256</v>
      </c>
      <c r="AD981" s="429"/>
      <c r="AE981" s="429"/>
    </row>
    <row r="982" spans="1:31" ht="255" hidden="1">
      <c r="A982" s="188" t="s">
        <v>796</v>
      </c>
      <c r="B982" s="189" t="s">
        <v>92</v>
      </c>
      <c r="C982" s="190" t="s">
        <v>797</v>
      </c>
      <c r="D982" s="190" t="s">
        <v>798</v>
      </c>
      <c r="E982" s="190" t="s">
        <v>799</v>
      </c>
      <c r="F982" s="156" t="s">
        <v>130</v>
      </c>
      <c r="G982" s="142" t="s">
        <v>831</v>
      </c>
      <c r="H982" s="158" t="s">
        <v>278</v>
      </c>
      <c r="I982" s="174" t="s">
        <v>279</v>
      </c>
      <c r="J982" s="162" t="s">
        <v>280</v>
      </c>
      <c r="K982" s="162" t="s">
        <v>100</v>
      </c>
      <c r="L982" s="162" t="s">
        <v>281</v>
      </c>
      <c r="M982" s="176">
        <v>6</v>
      </c>
      <c r="N982" s="176">
        <v>2</v>
      </c>
      <c r="O982" s="176">
        <v>12</v>
      </c>
      <c r="P982" s="144" t="s">
        <v>282</v>
      </c>
      <c r="Q982" s="213">
        <v>25</v>
      </c>
      <c r="R982" s="150">
        <v>300</v>
      </c>
      <c r="S982" s="145" t="s">
        <v>161</v>
      </c>
      <c r="T982" s="146" t="s">
        <v>103</v>
      </c>
      <c r="U982" s="175" t="s">
        <v>273</v>
      </c>
      <c r="V982" s="179">
        <v>80</v>
      </c>
      <c r="W982" s="175" t="s">
        <v>105</v>
      </c>
      <c r="X982" s="176" t="s">
        <v>106</v>
      </c>
      <c r="Y982" s="176" t="s">
        <v>106</v>
      </c>
      <c r="Z982" s="175" t="s">
        <v>283</v>
      </c>
      <c r="AA982" s="175" t="s">
        <v>284</v>
      </c>
      <c r="AB982" s="175" t="s">
        <v>285</v>
      </c>
      <c r="AC982" s="426" t="s">
        <v>256</v>
      </c>
      <c r="AD982" s="427"/>
      <c r="AE982" s="427"/>
    </row>
    <row r="983" spans="1:31" ht="255" hidden="1">
      <c r="A983" s="188" t="s">
        <v>796</v>
      </c>
      <c r="B983" s="189" t="s">
        <v>92</v>
      </c>
      <c r="C983" s="190" t="s">
        <v>797</v>
      </c>
      <c r="D983" s="190" t="s">
        <v>798</v>
      </c>
      <c r="E983" s="190" t="s">
        <v>799</v>
      </c>
      <c r="F983" s="156" t="s">
        <v>130</v>
      </c>
      <c r="G983" s="142" t="s">
        <v>831</v>
      </c>
      <c r="H983" s="158" t="s">
        <v>286</v>
      </c>
      <c r="I983" s="174" t="s">
        <v>279</v>
      </c>
      <c r="J983" s="162" t="s">
        <v>287</v>
      </c>
      <c r="K983" s="162" t="s">
        <v>100</v>
      </c>
      <c r="L983" s="162" t="s">
        <v>281</v>
      </c>
      <c r="M983" s="176">
        <v>6</v>
      </c>
      <c r="N983" s="176">
        <v>2</v>
      </c>
      <c r="O983" s="176">
        <v>12</v>
      </c>
      <c r="P983" s="144" t="s">
        <v>282</v>
      </c>
      <c r="Q983" s="213">
        <v>25</v>
      </c>
      <c r="R983" s="150">
        <v>300</v>
      </c>
      <c r="S983" s="145" t="s">
        <v>161</v>
      </c>
      <c r="T983" s="146" t="s">
        <v>103</v>
      </c>
      <c r="U983" s="175" t="s">
        <v>273</v>
      </c>
      <c r="V983" s="179">
        <v>80</v>
      </c>
      <c r="W983" s="175" t="s">
        <v>105</v>
      </c>
      <c r="X983" s="176" t="s">
        <v>106</v>
      </c>
      <c r="Y983" s="176" t="s">
        <v>106</v>
      </c>
      <c r="Z983" s="175" t="s">
        <v>283</v>
      </c>
      <c r="AA983" s="175" t="s">
        <v>284</v>
      </c>
      <c r="AB983" s="175" t="s">
        <v>285</v>
      </c>
      <c r="AC983" s="426" t="s">
        <v>256</v>
      </c>
      <c r="AD983" s="427"/>
      <c r="AE983" s="427"/>
    </row>
    <row r="984" spans="1:31" ht="255" hidden="1">
      <c r="A984" s="188" t="s">
        <v>796</v>
      </c>
      <c r="B984" s="189" t="s">
        <v>92</v>
      </c>
      <c r="C984" s="190" t="s">
        <v>797</v>
      </c>
      <c r="D984" s="190" t="s">
        <v>798</v>
      </c>
      <c r="E984" s="190" t="s">
        <v>799</v>
      </c>
      <c r="F984" s="156" t="s">
        <v>130</v>
      </c>
      <c r="G984" s="142" t="s">
        <v>831</v>
      </c>
      <c r="H984" s="158" t="s">
        <v>288</v>
      </c>
      <c r="I984" s="174" t="s">
        <v>289</v>
      </c>
      <c r="J984" s="162" t="s">
        <v>287</v>
      </c>
      <c r="K984" s="162" t="s">
        <v>100</v>
      </c>
      <c r="L984" s="162" t="s">
        <v>290</v>
      </c>
      <c r="M984" s="176">
        <v>2</v>
      </c>
      <c r="N984" s="176">
        <v>2</v>
      </c>
      <c r="O984" s="144">
        <v>4</v>
      </c>
      <c r="P984" s="144" t="s">
        <v>183</v>
      </c>
      <c r="Q984" s="147">
        <v>25</v>
      </c>
      <c r="R984" s="150">
        <v>100</v>
      </c>
      <c r="S984" s="145" t="s">
        <v>154</v>
      </c>
      <c r="T984" s="146" t="s">
        <v>139</v>
      </c>
      <c r="U984" s="175" t="s">
        <v>273</v>
      </c>
      <c r="V984" s="179">
        <v>80</v>
      </c>
      <c r="W984" s="175" t="s">
        <v>105</v>
      </c>
      <c r="X984" s="176" t="s">
        <v>106</v>
      </c>
      <c r="Y984" s="176" t="s">
        <v>106</v>
      </c>
      <c r="Z984" s="175" t="s">
        <v>106</v>
      </c>
      <c r="AA984" s="175" t="s">
        <v>284</v>
      </c>
      <c r="AB984" s="175" t="s">
        <v>285</v>
      </c>
      <c r="AC984" s="426" t="s">
        <v>256</v>
      </c>
      <c r="AD984" s="427"/>
      <c r="AE984" s="427"/>
    </row>
    <row r="985" spans="1:31" ht="255" hidden="1">
      <c r="A985" s="188" t="s">
        <v>796</v>
      </c>
      <c r="B985" s="189" t="s">
        <v>92</v>
      </c>
      <c r="C985" s="190" t="s">
        <v>797</v>
      </c>
      <c r="D985" s="190" t="s">
        <v>798</v>
      </c>
      <c r="E985" s="190" t="s">
        <v>799</v>
      </c>
      <c r="F985" s="156" t="s">
        <v>130</v>
      </c>
      <c r="G985" s="142" t="s">
        <v>831</v>
      </c>
      <c r="H985" s="158" t="s">
        <v>291</v>
      </c>
      <c r="I985" s="174" t="s">
        <v>289</v>
      </c>
      <c r="J985" s="162" t="s">
        <v>287</v>
      </c>
      <c r="K985" s="162" t="s">
        <v>100</v>
      </c>
      <c r="L985" s="162" t="s">
        <v>290</v>
      </c>
      <c r="M985" s="176">
        <v>2</v>
      </c>
      <c r="N985" s="176">
        <v>2</v>
      </c>
      <c r="O985" s="144">
        <v>4</v>
      </c>
      <c r="P985" s="144" t="s">
        <v>183</v>
      </c>
      <c r="Q985" s="147">
        <v>25</v>
      </c>
      <c r="R985" s="150">
        <v>100</v>
      </c>
      <c r="S985" s="145" t="s">
        <v>154</v>
      </c>
      <c r="T985" s="146" t="s">
        <v>139</v>
      </c>
      <c r="U985" s="175" t="s">
        <v>273</v>
      </c>
      <c r="V985" s="179">
        <v>80</v>
      </c>
      <c r="W985" s="175" t="s">
        <v>105</v>
      </c>
      <c r="X985" s="176" t="s">
        <v>106</v>
      </c>
      <c r="Y985" s="176" t="s">
        <v>106</v>
      </c>
      <c r="Z985" s="175" t="s">
        <v>106</v>
      </c>
      <c r="AA985" s="175" t="s">
        <v>284</v>
      </c>
      <c r="AB985" s="175" t="s">
        <v>285</v>
      </c>
      <c r="AC985" s="426" t="s">
        <v>256</v>
      </c>
      <c r="AD985" s="427"/>
      <c r="AE985" s="427"/>
    </row>
    <row r="986" spans="1:31" ht="131.25" hidden="1" customHeight="1">
      <c r="A986" s="188" t="s">
        <v>796</v>
      </c>
      <c r="B986" s="189" t="s">
        <v>92</v>
      </c>
      <c r="C986" s="190" t="s">
        <v>797</v>
      </c>
      <c r="D986" s="190" t="s">
        <v>798</v>
      </c>
      <c r="E986" s="190" t="s">
        <v>799</v>
      </c>
      <c r="F986" s="156" t="s">
        <v>130</v>
      </c>
      <c r="G986" s="142" t="s">
        <v>831</v>
      </c>
      <c r="H986" s="158" t="s">
        <v>293</v>
      </c>
      <c r="I986" s="174" t="s">
        <v>294</v>
      </c>
      <c r="J986" s="162" t="s">
        <v>287</v>
      </c>
      <c r="K986" s="162" t="s">
        <v>100</v>
      </c>
      <c r="L986" s="162" t="s">
        <v>290</v>
      </c>
      <c r="M986" s="176">
        <v>2</v>
      </c>
      <c r="N986" s="176">
        <v>2</v>
      </c>
      <c r="O986" s="144">
        <v>4</v>
      </c>
      <c r="P986" s="144" t="s">
        <v>183</v>
      </c>
      <c r="Q986" s="147">
        <v>25</v>
      </c>
      <c r="R986" s="150">
        <v>100</v>
      </c>
      <c r="S986" s="145" t="s">
        <v>154</v>
      </c>
      <c r="T986" s="146" t="s">
        <v>139</v>
      </c>
      <c r="U986" s="175" t="s">
        <v>273</v>
      </c>
      <c r="V986" s="179">
        <v>80</v>
      </c>
      <c r="W986" s="175" t="s">
        <v>105</v>
      </c>
      <c r="X986" s="176" t="s">
        <v>106</v>
      </c>
      <c r="Y986" s="176" t="s">
        <v>106</v>
      </c>
      <c r="Z986" s="175" t="s">
        <v>106</v>
      </c>
      <c r="AA986" s="175" t="s">
        <v>284</v>
      </c>
      <c r="AB986" s="175" t="s">
        <v>285</v>
      </c>
      <c r="AC986" s="426" t="s">
        <v>256</v>
      </c>
      <c r="AD986" s="427"/>
      <c r="AE986" s="427"/>
    </row>
    <row r="987" spans="1:31" ht="74.25" hidden="1" customHeight="1">
      <c r="A987" s="188" t="s">
        <v>796</v>
      </c>
      <c r="B987" s="189" t="s">
        <v>92</v>
      </c>
      <c r="C987" s="190" t="s">
        <v>797</v>
      </c>
      <c r="D987" s="190" t="s">
        <v>317</v>
      </c>
      <c r="E987" s="190" t="s">
        <v>799</v>
      </c>
      <c r="F987" s="156" t="s">
        <v>130</v>
      </c>
      <c r="G987" s="194" t="s">
        <v>318</v>
      </c>
      <c r="H987" s="214" t="s">
        <v>126</v>
      </c>
      <c r="I987" s="174" t="s">
        <v>832</v>
      </c>
      <c r="J987" s="175" t="s">
        <v>100</v>
      </c>
      <c r="K987" s="175" t="s">
        <v>100</v>
      </c>
      <c r="L987" s="162" t="s">
        <v>100</v>
      </c>
      <c r="M987" s="213">
        <v>6</v>
      </c>
      <c r="N987" s="213">
        <v>3</v>
      </c>
      <c r="O987" s="213">
        <v>18</v>
      </c>
      <c r="P987" s="144" t="s">
        <v>282</v>
      </c>
      <c r="Q987" s="213">
        <v>25</v>
      </c>
      <c r="R987" s="213">
        <v>450</v>
      </c>
      <c r="S987" s="145" t="str">
        <f t="shared" ref="S987:S997" si="469">IF(R987="","",IF(AND(R987&gt;=600,R987&lt;=4000),"I",IF(AND(R987&gt;=150,R987&lt;=500),"II",IF(AND(R987&gt;=40,R987&lt;=120),"III",IF(OR(R987&lt;=20,R987&gt;=0),"IV")))))</f>
        <v>II</v>
      </c>
      <c r="T987" s="146" t="s">
        <v>103</v>
      </c>
      <c r="U987" s="163" t="s">
        <v>117</v>
      </c>
      <c r="V987" s="179">
        <v>80</v>
      </c>
      <c r="W987" s="175" t="s">
        <v>105</v>
      </c>
      <c r="X987" s="176" t="s">
        <v>106</v>
      </c>
      <c r="Y987" s="176" t="s">
        <v>106</v>
      </c>
      <c r="Z987" s="175" t="s">
        <v>106</v>
      </c>
      <c r="AA987" s="175" t="s">
        <v>320</v>
      </c>
      <c r="AB987" s="175" t="s">
        <v>106</v>
      </c>
      <c r="AC987" s="417" t="s">
        <v>109</v>
      </c>
      <c r="AD987" s="418"/>
      <c r="AE987" s="419"/>
    </row>
    <row r="988" spans="1:31" ht="74.25" hidden="1" customHeight="1">
      <c r="A988" s="188" t="s">
        <v>796</v>
      </c>
      <c r="B988" s="189" t="s">
        <v>92</v>
      </c>
      <c r="C988" s="190" t="s">
        <v>797</v>
      </c>
      <c r="D988" s="190" t="s">
        <v>317</v>
      </c>
      <c r="E988" s="190" t="s">
        <v>799</v>
      </c>
      <c r="F988" s="156" t="s">
        <v>130</v>
      </c>
      <c r="G988" s="194" t="s">
        <v>442</v>
      </c>
      <c r="H988" s="155" t="s">
        <v>322</v>
      </c>
      <c r="I988" s="142" t="s">
        <v>99</v>
      </c>
      <c r="J988" s="143" t="s">
        <v>100</v>
      </c>
      <c r="K988" s="143" t="s">
        <v>100</v>
      </c>
      <c r="L988" s="143" t="s">
        <v>833</v>
      </c>
      <c r="M988" s="138">
        <v>6</v>
      </c>
      <c r="N988" s="138">
        <v>3</v>
      </c>
      <c r="O988" s="140">
        <v>18</v>
      </c>
      <c r="P988" s="140" t="s">
        <v>282</v>
      </c>
      <c r="Q988" s="138">
        <v>25</v>
      </c>
      <c r="R988" s="140">
        <v>450</v>
      </c>
      <c r="S988" s="145" t="str">
        <f t="shared" si="469"/>
        <v>II</v>
      </c>
      <c r="T988" s="156" t="s">
        <v>103</v>
      </c>
      <c r="U988" s="143" t="s">
        <v>801</v>
      </c>
      <c r="V988" s="179">
        <v>80</v>
      </c>
      <c r="W988" s="143" t="s">
        <v>130</v>
      </c>
      <c r="X988" s="143" t="s">
        <v>106</v>
      </c>
      <c r="Y988" s="143" t="s">
        <v>106</v>
      </c>
      <c r="Z988" s="143" t="s">
        <v>106</v>
      </c>
      <c r="AA988" s="143" t="s">
        <v>324</v>
      </c>
      <c r="AB988" s="143" t="s">
        <v>325</v>
      </c>
      <c r="AC988" s="432" t="s">
        <v>109</v>
      </c>
      <c r="AD988" s="432"/>
      <c r="AE988" s="432"/>
    </row>
    <row r="989" spans="1:31" ht="93.75" hidden="1" customHeight="1">
      <c r="A989" s="188" t="s">
        <v>796</v>
      </c>
      <c r="B989" s="189" t="s">
        <v>92</v>
      </c>
      <c r="C989" s="190" t="s">
        <v>797</v>
      </c>
      <c r="D989" s="190" t="s">
        <v>317</v>
      </c>
      <c r="E989" s="190" t="s">
        <v>799</v>
      </c>
      <c r="F989" s="156" t="s">
        <v>130</v>
      </c>
      <c r="G989" s="194" t="s">
        <v>834</v>
      </c>
      <c r="H989" s="215" t="s">
        <v>327</v>
      </c>
      <c r="I989" s="174" t="s">
        <v>328</v>
      </c>
      <c r="J989" s="176" t="s">
        <v>100</v>
      </c>
      <c r="K989" s="175" t="s">
        <v>100</v>
      </c>
      <c r="L989" s="175" t="s">
        <v>240</v>
      </c>
      <c r="M989" s="176">
        <v>2</v>
      </c>
      <c r="N989" s="176">
        <v>2</v>
      </c>
      <c r="O989" s="176">
        <v>4</v>
      </c>
      <c r="P989" s="144" t="s">
        <v>183</v>
      </c>
      <c r="Q989" s="176">
        <v>25</v>
      </c>
      <c r="R989" s="176">
        <v>100</v>
      </c>
      <c r="S989" s="145" t="str">
        <f t="shared" si="469"/>
        <v>III</v>
      </c>
      <c r="T989" s="146" t="s">
        <v>139</v>
      </c>
      <c r="U989" s="163" t="s">
        <v>241</v>
      </c>
      <c r="V989" s="179">
        <v>80</v>
      </c>
      <c r="W989" s="175" t="s">
        <v>105</v>
      </c>
      <c r="X989" s="176" t="s">
        <v>106</v>
      </c>
      <c r="Y989" s="175" t="s">
        <v>106</v>
      </c>
      <c r="Z989" s="176" t="s">
        <v>106</v>
      </c>
      <c r="AA989" s="162" t="s">
        <v>329</v>
      </c>
      <c r="AB989" s="148" t="s">
        <v>106</v>
      </c>
      <c r="AC989" s="432" t="s">
        <v>245</v>
      </c>
      <c r="AD989" s="432"/>
      <c r="AE989" s="432"/>
    </row>
    <row r="990" spans="1:31" ht="89.25" hidden="1" customHeight="1">
      <c r="A990" s="188" t="s">
        <v>796</v>
      </c>
      <c r="B990" s="189" t="s">
        <v>92</v>
      </c>
      <c r="C990" s="190" t="s">
        <v>797</v>
      </c>
      <c r="D990" s="190" t="s">
        <v>317</v>
      </c>
      <c r="E990" s="190" t="s">
        <v>799</v>
      </c>
      <c r="F990" s="156" t="s">
        <v>130</v>
      </c>
      <c r="G990" s="191" t="s">
        <v>443</v>
      </c>
      <c r="H990" s="155" t="s">
        <v>835</v>
      </c>
      <c r="I990" s="158" t="s">
        <v>332</v>
      </c>
      <c r="J990" s="148" t="s">
        <v>100</v>
      </c>
      <c r="K990" s="148" t="s">
        <v>100</v>
      </c>
      <c r="L990" s="148" t="s">
        <v>100</v>
      </c>
      <c r="M990" s="147">
        <v>2</v>
      </c>
      <c r="N990" s="147">
        <v>3</v>
      </c>
      <c r="O990" s="144">
        <v>6</v>
      </c>
      <c r="P990" s="144" t="s">
        <v>153</v>
      </c>
      <c r="Q990" s="147">
        <v>10</v>
      </c>
      <c r="R990" s="144">
        <v>60</v>
      </c>
      <c r="S990" s="145" t="str">
        <f t="shared" si="469"/>
        <v>III</v>
      </c>
      <c r="T990" s="146" t="s">
        <v>139</v>
      </c>
      <c r="U990" s="148" t="s">
        <v>140</v>
      </c>
      <c r="V990" s="179">
        <v>80</v>
      </c>
      <c r="W990" s="148" t="s">
        <v>105</v>
      </c>
      <c r="X990" s="148" t="s">
        <v>106</v>
      </c>
      <c r="Y990" s="148" t="s">
        <v>106</v>
      </c>
      <c r="Z990" s="148" t="s">
        <v>106</v>
      </c>
      <c r="AA990" s="148" t="s">
        <v>333</v>
      </c>
      <c r="AB990" s="148" t="s">
        <v>106</v>
      </c>
      <c r="AC990" s="422" t="s">
        <v>142</v>
      </c>
      <c r="AD990" s="423"/>
      <c r="AE990" s="433"/>
    </row>
    <row r="991" spans="1:31" ht="135" hidden="1" customHeight="1">
      <c r="A991" s="188" t="s">
        <v>796</v>
      </c>
      <c r="B991" s="189" t="s">
        <v>92</v>
      </c>
      <c r="C991" s="190" t="s">
        <v>797</v>
      </c>
      <c r="D991" s="190" t="s">
        <v>317</v>
      </c>
      <c r="E991" s="190" t="s">
        <v>799</v>
      </c>
      <c r="F991" s="156" t="s">
        <v>130</v>
      </c>
      <c r="G991" s="194" t="s">
        <v>496</v>
      </c>
      <c r="H991" s="158" t="s">
        <v>144</v>
      </c>
      <c r="I991" s="158" t="s">
        <v>335</v>
      </c>
      <c r="J991" s="148" t="s">
        <v>100</v>
      </c>
      <c r="K991" s="148" t="s">
        <v>100</v>
      </c>
      <c r="L991" s="148" t="s">
        <v>336</v>
      </c>
      <c r="M991" s="147">
        <v>2</v>
      </c>
      <c r="N991" s="147">
        <v>3</v>
      </c>
      <c r="O991" s="144">
        <v>6</v>
      </c>
      <c r="P991" s="144" t="s">
        <v>153</v>
      </c>
      <c r="Q991" s="147">
        <v>10</v>
      </c>
      <c r="R991" s="144">
        <v>60</v>
      </c>
      <c r="S991" s="145" t="str">
        <f t="shared" si="469"/>
        <v>III</v>
      </c>
      <c r="T991" s="146" t="s">
        <v>139</v>
      </c>
      <c r="U991" s="148" t="s">
        <v>148</v>
      </c>
      <c r="V991" s="179">
        <v>80</v>
      </c>
      <c r="W991" s="175" t="s">
        <v>105</v>
      </c>
      <c r="X991" s="148" t="s">
        <v>106</v>
      </c>
      <c r="Y991" s="148" t="s">
        <v>106</v>
      </c>
      <c r="Z991" s="148" t="s">
        <v>106</v>
      </c>
      <c r="AA991" s="148" t="s">
        <v>836</v>
      </c>
      <c r="AB991" s="148" t="s">
        <v>106</v>
      </c>
      <c r="AC991" s="422" t="s">
        <v>142</v>
      </c>
      <c r="AD991" s="423"/>
      <c r="AE991" s="433"/>
    </row>
    <row r="992" spans="1:31" ht="124.5" hidden="1" customHeight="1">
      <c r="A992" s="188" t="s">
        <v>796</v>
      </c>
      <c r="B992" s="189" t="s">
        <v>92</v>
      </c>
      <c r="C992" s="190" t="s">
        <v>797</v>
      </c>
      <c r="D992" s="190" t="s">
        <v>317</v>
      </c>
      <c r="E992" s="190" t="s">
        <v>799</v>
      </c>
      <c r="F992" s="156" t="s">
        <v>338</v>
      </c>
      <c r="G992" s="194" t="s">
        <v>445</v>
      </c>
      <c r="H992" s="142" t="s">
        <v>837</v>
      </c>
      <c r="I992" s="142" t="s">
        <v>340</v>
      </c>
      <c r="J992" s="143" t="s">
        <v>100</v>
      </c>
      <c r="K992" s="143" t="s">
        <v>100</v>
      </c>
      <c r="L992" s="143" t="s">
        <v>341</v>
      </c>
      <c r="M992" s="138">
        <v>2</v>
      </c>
      <c r="N992" s="138">
        <v>3</v>
      </c>
      <c r="O992" s="140">
        <v>6</v>
      </c>
      <c r="P992" s="140" t="s">
        <v>153</v>
      </c>
      <c r="Q992" s="138">
        <v>25</v>
      </c>
      <c r="R992" s="140">
        <v>150</v>
      </c>
      <c r="S992" s="145" t="str">
        <f t="shared" si="469"/>
        <v>II</v>
      </c>
      <c r="T992" s="146" t="s">
        <v>103</v>
      </c>
      <c r="U992" s="143" t="s">
        <v>169</v>
      </c>
      <c r="V992" s="179">
        <v>80</v>
      </c>
      <c r="W992" s="175" t="s">
        <v>105</v>
      </c>
      <c r="X992" s="143" t="s">
        <v>106</v>
      </c>
      <c r="Y992" s="143" t="s">
        <v>106</v>
      </c>
      <c r="Z992" s="143" t="s">
        <v>106</v>
      </c>
      <c r="AA992" s="143" t="s">
        <v>171</v>
      </c>
      <c r="AB992" s="143" t="s">
        <v>342</v>
      </c>
      <c r="AC992" s="422" t="s">
        <v>142</v>
      </c>
      <c r="AD992" s="423"/>
      <c r="AE992" s="433"/>
    </row>
    <row r="993" spans="1:31" s="197" customFormat="1" ht="147.75" hidden="1" customHeight="1">
      <c r="A993" s="188" t="s">
        <v>796</v>
      </c>
      <c r="B993" s="189" t="s">
        <v>92</v>
      </c>
      <c r="C993" s="190" t="s">
        <v>797</v>
      </c>
      <c r="D993" s="190" t="s">
        <v>317</v>
      </c>
      <c r="E993" s="190" t="s">
        <v>799</v>
      </c>
      <c r="F993" s="156" t="s">
        <v>130</v>
      </c>
      <c r="G993" s="194" t="s">
        <v>343</v>
      </c>
      <c r="H993" s="142" t="s">
        <v>344</v>
      </c>
      <c r="I993" s="174" t="s">
        <v>345</v>
      </c>
      <c r="J993" s="176" t="s">
        <v>100</v>
      </c>
      <c r="K993" s="176" t="s">
        <v>100</v>
      </c>
      <c r="L993" s="176" t="s">
        <v>100</v>
      </c>
      <c r="M993" s="176">
        <v>2</v>
      </c>
      <c r="N993" s="176">
        <v>2</v>
      </c>
      <c r="O993" s="140">
        <v>4</v>
      </c>
      <c r="P993" s="144" t="s">
        <v>183</v>
      </c>
      <c r="Q993" s="176">
        <v>10</v>
      </c>
      <c r="R993" s="140">
        <v>40</v>
      </c>
      <c r="S993" s="145" t="str">
        <f t="shared" si="469"/>
        <v>III</v>
      </c>
      <c r="T993" s="146" t="s">
        <v>139</v>
      </c>
      <c r="U993" s="163" t="s">
        <v>346</v>
      </c>
      <c r="V993" s="179">
        <v>80</v>
      </c>
      <c r="W993" s="175" t="s">
        <v>105</v>
      </c>
      <c r="X993" s="176" t="s">
        <v>106</v>
      </c>
      <c r="Y993" s="176" t="s">
        <v>106</v>
      </c>
      <c r="Z993" s="176" t="s">
        <v>106</v>
      </c>
      <c r="AA993" s="175" t="s">
        <v>347</v>
      </c>
      <c r="AB993" s="148" t="s">
        <v>106</v>
      </c>
      <c r="AC993" s="422" t="s">
        <v>186</v>
      </c>
      <c r="AD993" s="423"/>
      <c r="AE993" s="423"/>
    </row>
    <row r="994" spans="1:31" ht="155.25" hidden="1" customHeight="1">
      <c r="A994" s="188" t="s">
        <v>796</v>
      </c>
      <c r="B994" s="189" t="s">
        <v>92</v>
      </c>
      <c r="C994" s="190" t="s">
        <v>797</v>
      </c>
      <c r="D994" s="190" t="s">
        <v>317</v>
      </c>
      <c r="E994" s="190" t="s">
        <v>799</v>
      </c>
      <c r="F994" s="156" t="s">
        <v>130</v>
      </c>
      <c r="G994" s="194" t="s">
        <v>348</v>
      </c>
      <c r="H994" s="160" t="s">
        <v>349</v>
      </c>
      <c r="I994" s="160" t="s">
        <v>350</v>
      </c>
      <c r="J994" s="153" t="s">
        <v>100</v>
      </c>
      <c r="K994" s="153" t="s">
        <v>100</v>
      </c>
      <c r="L994" s="153" t="s">
        <v>100</v>
      </c>
      <c r="M994" s="149">
        <v>2</v>
      </c>
      <c r="N994" s="149">
        <v>3</v>
      </c>
      <c r="O994" s="176">
        <v>6</v>
      </c>
      <c r="P994" s="144" t="s">
        <v>153</v>
      </c>
      <c r="Q994" s="149">
        <v>10</v>
      </c>
      <c r="R994" s="150">
        <v>60</v>
      </c>
      <c r="S994" s="145" t="str">
        <f t="shared" si="469"/>
        <v>III</v>
      </c>
      <c r="T994" s="152" t="s">
        <v>139</v>
      </c>
      <c r="U994" s="152" t="s">
        <v>351</v>
      </c>
      <c r="V994" s="179">
        <v>80</v>
      </c>
      <c r="W994" s="175" t="s">
        <v>105</v>
      </c>
      <c r="X994" s="153" t="s">
        <v>106</v>
      </c>
      <c r="Y994" s="153" t="s">
        <v>106</v>
      </c>
      <c r="Z994" s="153" t="s">
        <v>106</v>
      </c>
      <c r="AA994" s="153" t="s">
        <v>836</v>
      </c>
      <c r="AB994" s="176" t="s">
        <v>106</v>
      </c>
      <c r="AC994" s="432" t="s">
        <v>256</v>
      </c>
      <c r="AD994" s="432"/>
      <c r="AE994" s="432"/>
    </row>
    <row r="995" spans="1:31" ht="155.25" hidden="1" customHeight="1">
      <c r="A995" s="188" t="s">
        <v>796</v>
      </c>
      <c r="B995" s="189" t="s">
        <v>92</v>
      </c>
      <c r="C995" s="190" t="s">
        <v>797</v>
      </c>
      <c r="D995" s="190" t="s">
        <v>317</v>
      </c>
      <c r="E995" s="190" t="s">
        <v>799</v>
      </c>
      <c r="F995" s="156" t="s">
        <v>130</v>
      </c>
      <c r="G995" s="194" t="s">
        <v>446</v>
      </c>
      <c r="H995" s="158" t="s">
        <v>353</v>
      </c>
      <c r="I995" s="174" t="s">
        <v>289</v>
      </c>
      <c r="J995" s="162" t="s">
        <v>100</v>
      </c>
      <c r="K995" s="162" t="s">
        <v>100</v>
      </c>
      <c r="L995" s="174" t="s">
        <v>100</v>
      </c>
      <c r="M995" s="147">
        <v>2</v>
      </c>
      <c r="N995" s="147">
        <v>3</v>
      </c>
      <c r="O995" s="144">
        <v>4</v>
      </c>
      <c r="P995" s="144" t="s">
        <v>183</v>
      </c>
      <c r="Q995" s="147">
        <v>25</v>
      </c>
      <c r="R995" s="150">
        <v>100</v>
      </c>
      <c r="S995" s="145" t="str">
        <f t="shared" si="469"/>
        <v>III</v>
      </c>
      <c r="T995" s="146" t="s">
        <v>139</v>
      </c>
      <c r="U995" s="175" t="s">
        <v>273</v>
      </c>
      <c r="V995" s="179">
        <v>80</v>
      </c>
      <c r="W995" s="175" t="s">
        <v>105</v>
      </c>
      <c r="X995" s="176" t="s">
        <v>106</v>
      </c>
      <c r="Y995" s="176" t="s">
        <v>106</v>
      </c>
      <c r="Z995" s="175" t="s">
        <v>106</v>
      </c>
      <c r="AA995" s="175" t="s">
        <v>354</v>
      </c>
      <c r="AB995" s="176" t="s">
        <v>106</v>
      </c>
      <c r="AC995" s="432" t="s">
        <v>256</v>
      </c>
      <c r="AD995" s="432"/>
      <c r="AE995" s="432"/>
    </row>
    <row r="996" spans="1:31" ht="92.25" hidden="1" customHeight="1">
      <c r="A996" s="188" t="s">
        <v>796</v>
      </c>
      <c r="B996" s="189" t="s">
        <v>92</v>
      </c>
      <c r="C996" s="190" t="s">
        <v>797</v>
      </c>
      <c r="D996" s="190" t="s">
        <v>317</v>
      </c>
      <c r="E996" s="190" t="s">
        <v>799</v>
      </c>
      <c r="F996" s="156" t="s">
        <v>130</v>
      </c>
      <c r="G996" s="194" t="s">
        <v>355</v>
      </c>
      <c r="H996" s="158" t="s">
        <v>311</v>
      </c>
      <c r="I996" s="174" t="s">
        <v>312</v>
      </c>
      <c r="J996" s="176" t="s">
        <v>100</v>
      </c>
      <c r="K996" s="162" t="s">
        <v>100</v>
      </c>
      <c r="L996" s="175" t="s">
        <v>100</v>
      </c>
      <c r="M996" s="176">
        <v>2</v>
      </c>
      <c r="N996" s="176">
        <v>2</v>
      </c>
      <c r="O996" s="144">
        <v>4</v>
      </c>
      <c r="P996" s="144" t="s">
        <v>183</v>
      </c>
      <c r="Q996" s="147">
        <v>25</v>
      </c>
      <c r="R996" s="150">
        <v>100</v>
      </c>
      <c r="S996" s="145" t="str">
        <f t="shared" si="469"/>
        <v>III</v>
      </c>
      <c r="T996" s="146" t="s">
        <v>139</v>
      </c>
      <c r="U996" s="163" t="s">
        <v>315</v>
      </c>
      <c r="V996" s="179">
        <v>80</v>
      </c>
      <c r="W996" s="175" t="s">
        <v>105</v>
      </c>
      <c r="X996" s="176" t="s">
        <v>106</v>
      </c>
      <c r="Y996" s="176" t="s">
        <v>106</v>
      </c>
      <c r="Z996" s="176" t="s">
        <v>106</v>
      </c>
      <c r="AA996" s="162" t="s">
        <v>316</v>
      </c>
      <c r="AB996" s="176" t="s">
        <v>106</v>
      </c>
      <c r="AC996" s="432" t="s">
        <v>256</v>
      </c>
      <c r="AD996" s="432"/>
      <c r="AE996" s="432"/>
    </row>
    <row r="997" spans="1:31" ht="60" hidden="1" customHeight="1">
      <c r="A997" s="188" t="s">
        <v>796</v>
      </c>
      <c r="B997" s="189" t="s">
        <v>92</v>
      </c>
      <c r="C997" s="190" t="s">
        <v>797</v>
      </c>
      <c r="D997" s="190" t="s">
        <v>317</v>
      </c>
      <c r="E997" s="190" t="s">
        <v>799</v>
      </c>
      <c r="F997" s="156" t="s">
        <v>130</v>
      </c>
      <c r="G997" s="194" t="s">
        <v>356</v>
      </c>
      <c r="H997" s="158" t="s">
        <v>306</v>
      </c>
      <c r="I997" s="174" t="s">
        <v>297</v>
      </c>
      <c r="J997" s="176" t="s">
        <v>100</v>
      </c>
      <c r="K997" s="162" t="s">
        <v>100</v>
      </c>
      <c r="L997" s="163" t="s">
        <v>307</v>
      </c>
      <c r="M997" s="176">
        <v>2</v>
      </c>
      <c r="N997" s="176">
        <v>2</v>
      </c>
      <c r="O997" s="144">
        <v>4</v>
      </c>
      <c r="P997" s="144" t="s">
        <v>183</v>
      </c>
      <c r="Q997" s="147">
        <v>25</v>
      </c>
      <c r="R997" s="150">
        <v>100</v>
      </c>
      <c r="S997" s="145" t="str">
        <f t="shared" si="469"/>
        <v>III</v>
      </c>
      <c r="T997" s="146" t="s">
        <v>139</v>
      </c>
      <c r="U997" s="163" t="s">
        <v>308</v>
      </c>
      <c r="V997" s="179">
        <v>80</v>
      </c>
      <c r="W997" s="175" t="s">
        <v>105</v>
      </c>
      <c r="X997" s="176" t="s">
        <v>106</v>
      </c>
      <c r="Y997" s="176" t="s">
        <v>106</v>
      </c>
      <c r="Z997" s="175" t="s">
        <v>106</v>
      </c>
      <c r="AA997" s="162" t="s">
        <v>309</v>
      </c>
      <c r="AB997" s="162" t="s">
        <v>106</v>
      </c>
      <c r="AC997" s="432" t="s">
        <v>256</v>
      </c>
      <c r="AD997" s="432"/>
      <c r="AE997" s="432"/>
    </row>
    <row r="998" spans="1:31" ht="102" hidden="1" customHeight="1">
      <c r="A998" s="188" t="s">
        <v>796</v>
      </c>
      <c r="B998" s="189" t="s">
        <v>92</v>
      </c>
      <c r="C998" s="190" t="s">
        <v>797</v>
      </c>
      <c r="D998" s="190" t="s">
        <v>317</v>
      </c>
      <c r="E998" s="190" t="s">
        <v>799</v>
      </c>
      <c r="F998" s="156" t="s">
        <v>130</v>
      </c>
      <c r="G998" s="194" t="s">
        <v>447</v>
      </c>
      <c r="H998" s="174" t="s">
        <v>358</v>
      </c>
      <c r="I998" s="174" t="s">
        <v>359</v>
      </c>
      <c r="J998" s="176" t="s">
        <v>100</v>
      </c>
      <c r="K998" s="175" t="s">
        <v>360</v>
      </c>
      <c r="L998" s="175" t="s">
        <v>360</v>
      </c>
      <c r="M998" s="176">
        <v>6</v>
      </c>
      <c r="N998" s="176">
        <v>2</v>
      </c>
      <c r="O998" s="176">
        <v>12</v>
      </c>
      <c r="P998" s="144" t="s">
        <v>282</v>
      </c>
      <c r="Q998" s="213">
        <v>25</v>
      </c>
      <c r="R998" s="150">
        <v>300</v>
      </c>
      <c r="S998" s="145" t="str">
        <f>IF(R998="","",IF(AND(R998&gt;=600,R998&lt;=4000),"I",IF(AND(R998&gt;=150,R998&lt;=500),"II",IF(AND(R998&gt;=40,R998&lt;=120),"III",IF(OR(R998&lt;=20,R998&gt;=0),"IV")))))</f>
        <v>II</v>
      </c>
      <c r="T998" s="146" t="s">
        <v>103</v>
      </c>
      <c r="U998" s="175" t="s">
        <v>190</v>
      </c>
      <c r="V998" s="179">
        <v>80</v>
      </c>
      <c r="W998" s="175" t="s">
        <v>105</v>
      </c>
      <c r="X998" s="176" t="s">
        <v>106</v>
      </c>
      <c r="Y998" s="176" t="s">
        <v>106</v>
      </c>
      <c r="Z998" s="175" t="s">
        <v>106</v>
      </c>
      <c r="AA998" s="162" t="s">
        <v>361</v>
      </c>
      <c r="AB998" s="176" t="s">
        <v>106</v>
      </c>
      <c r="AC998" s="422" t="s">
        <v>362</v>
      </c>
      <c r="AD998" s="423"/>
      <c r="AE998" s="433"/>
    </row>
    <row r="999" spans="1:31" ht="115.5" hidden="1" customHeight="1">
      <c r="A999" s="188" t="s">
        <v>796</v>
      </c>
      <c r="B999" s="189" t="s">
        <v>92</v>
      </c>
      <c r="C999" s="190" t="s">
        <v>797</v>
      </c>
      <c r="D999" s="190" t="s">
        <v>798</v>
      </c>
      <c r="E999" s="190" t="s">
        <v>799</v>
      </c>
      <c r="F999" s="4" t="s">
        <v>96</v>
      </c>
      <c r="G999" s="191" t="s">
        <v>838</v>
      </c>
      <c r="H999" s="158" t="s">
        <v>311</v>
      </c>
      <c r="I999" s="174" t="s">
        <v>312</v>
      </c>
      <c r="J999" s="176" t="s">
        <v>100</v>
      </c>
      <c r="K999" s="162" t="s">
        <v>563</v>
      </c>
      <c r="L999" s="176" t="s">
        <v>100</v>
      </c>
      <c r="M999" s="193">
        <v>6</v>
      </c>
      <c r="N999" s="193">
        <v>3</v>
      </c>
      <c r="O999" s="192">
        <f t="shared" ref="O999:O1004" si="470">M999*N999</f>
        <v>18</v>
      </c>
      <c r="P999" s="192" t="str">
        <f t="shared" ref="P999:P1004" si="471">IF(OR(O999="",O999=0),"",IF(O999&lt;5,"B",IF(O999&lt;9,"M",IF(O999&lt;21,"A","MA"))))</f>
        <v>A</v>
      </c>
      <c r="Q999" s="193">
        <v>25</v>
      </c>
      <c r="R999" s="222">
        <f t="shared" ref="R999:R1004" si="472">O999*Q999</f>
        <v>450</v>
      </c>
      <c r="S999" s="145" t="str">
        <f t="shared" ref="S999:S1004" si="473">IF(R999="","",IF(AND(R999&gt;=600,R999&lt;=4000),"I",IF(AND(R999&gt;=150,R999&lt;=500),"II",IF(AND(R999&gt;=40,R999&lt;=120),"III",IF(OR(R999&lt;=20,R999&gt;=0),"IV")))))</f>
        <v>II</v>
      </c>
      <c r="T999" s="148" t="s">
        <v>103</v>
      </c>
      <c r="U999" s="162" t="s">
        <v>315</v>
      </c>
      <c r="V999" s="179">
        <v>80</v>
      </c>
      <c r="W999" s="175" t="s">
        <v>105</v>
      </c>
      <c r="X999" s="176" t="s">
        <v>106</v>
      </c>
      <c r="Y999" s="176" t="s">
        <v>106</v>
      </c>
      <c r="Z999" s="176" t="s">
        <v>106</v>
      </c>
      <c r="AA999" s="214" t="s">
        <v>839</v>
      </c>
      <c r="AB999" s="176" t="s">
        <v>106</v>
      </c>
      <c r="AC999" s="429" t="s">
        <v>256</v>
      </c>
      <c r="AD999" s="429"/>
      <c r="AE999" s="429"/>
    </row>
    <row r="1000" spans="1:31" ht="213.75" hidden="1" customHeight="1">
      <c r="A1000" s="188" t="s">
        <v>796</v>
      </c>
      <c r="B1000" s="189" t="s">
        <v>92</v>
      </c>
      <c r="C1000" s="190" t="s">
        <v>797</v>
      </c>
      <c r="D1000" s="190" t="s">
        <v>798</v>
      </c>
      <c r="E1000" s="190" t="s">
        <v>799</v>
      </c>
      <c r="F1000" s="6" t="s">
        <v>130</v>
      </c>
      <c r="G1000" s="191" t="s">
        <v>840</v>
      </c>
      <c r="H1000" s="173" t="s">
        <v>364</v>
      </c>
      <c r="I1000" s="173" t="s">
        <v>365</v>
      </c>
      <c r="J1000" s="179" t="s">
        <v>100</v>
      </c>
      <c r="K1000" s="177" t="s">
        <v>366</v>
      </c>
      <c r="L1000" s="177" t="s">
        <v>367</v>
      </c>
      <c r="M1000" s="179">
        <v>6</v>
      </c>
      <c r="N1000" s="179">
        <v>2</v>
      </c>
      <c r="O1000" s="179">
        <f t="shared" si="470"/>
        <v>12</v>
      </c>
      <c r="P1000" s="144" t="str">
        <f t="shared" si="471"/>
        <v>A</v>
      </c>
      <c r="Q1000" s="178">
        <v>25</v>
      </c>
      <c r="R1000" s="150">
        <f t="shared" si="472"/>
        <v>300</v>
      </c>
      <c r="S1000" s="145" t="str">
        <f t="shared" si="473"/>
        <v>II</v>
      </c>
      <c r="T1000" s="146" t="s">
        <v>103</v>
      </c>
      <c r="U1000" s="177" t="s">
        <v>190</v>
      </c>
      <c r="V1000" s="179">
        <v>80</v>
      </c>
      <c r="W1000" s="177" t="s">
        <v>105</v>
      </c>
      <c r="X1000" s="179" t="s">
        <v>106</v>
      </c>
      <c r="Y1000" s="179" t="s">
        <v>106</v>
      </c>
      <c r="Z1000" s="179" t="s">
        <v>106</v>
      </c>
      <c r="AA1000" s="173" t="s">
        <v>368</v>
      </c>
      <c r="AB1000" s="179" t="s">
        <v>106</v>
      </c>
      <c r="AC1000" s="422" t="s">
        <v>362</v>
      </c>
      <c r="AD1000" s="423"/>
      <c r="AE1000" s="433"/>
    </row>
    <row r="1001" spans="1:31" ht="177.75" hidden="1" customHeight="1">
      <c r="A1001" s="188" t="s">
        <v>796</v>
      </c>
      <c r="B1001" s="189" t="s">
        <v>92</v>
      </c>
      <c r="C1001" s="190" t="s">
        <v>797</v>
      </c>
      <c r="D1001" s="190" t="s">
        <v>798</v>
      </c>
      <c r="E1001" s="190" t="s">
        <v>799</v>
      </c>
      <c r="F1001" s="217" t="s">
        <v>130</v>
      </c>
      <c r="G1001" s="218" t="s">
        <v>391</v>
      </c>
      <c r="H1001" s="219" t="s">
        <v>392</v>
      </c>
      <c r="I1001" s="220" t="s">
        <v>393</v>
      </c>
      <c r="J1001" s="175" t="s">
        <v>394</v>
      </c>
      <c r="K1001" s="217" t="s">
        <v>395</v>
      </c>
      <c r="L1001" s="176" t="s">
        <v>100</v>
      </c>
      <c r="M1001" s="176">
        <v>6</v>
      </c>
      <c r="N1001" s="176">
        <v>2</v>
      </c>
      <c r="O1001" s="176">
        <v>12</v>
      </c>
      <c r="P1001" s="144" t="s">
        <v>282</v>
      </c>
      <c r="Q1001" s="213">
        <v>25</v>
      </c>
      <c r="R1001" s="150">
        <v>300</v>
      </c>
      <c r="S1001" s="101" t="str">
        <f t="shared" si="473"/>
        <v>II</v>
      </c>
      <c r="T1001" s="146" t="s">
        <v>103</v>
      </c>
      <c r="U1001" s="217" t="s">
        <v>396</v>
      </c>
      <c r="V1001" s="179">
        <v>80</v>
      </c>
      <c r="W1001" s="175" t="s">
        <v>105</v>
      </c>
      <c r="X1001" s="176" t="s">
        <v>106</v>
      </c>
      <c r="Y1001" s="176" t="s">
        <v>106</v>
      </c>
      <c r="Z1001" s="175" t="s">
        <v>397</v>
      </c>
      <c r="AA1001" s="269" t="s">
        <v>398</v>
      </c>
      <c r="AB1001" s="176" t="s">
        <v>106</v>
      </c>
      <c r="AC1001" s="436" t="s">
        <v>256</v>
      </c>
      <c r="AD1001" s="436"/>
      <c r="AE1001" s="436"/>
    </row>
    <row r="1002" spans="1:31" ht="141.75" hidden="1" customHeight="1">
      <c r="A1002" s="188" t="s">
        <v>796</v>
      </c>
      <c r="B1002" s="189" t="s">
        <v>92</v>
      </c>
      <c r="C1002" s="190" t="s">
        <v>797</v>
      </c>
      <c r="D1002" s="190" t="s">
        <v>798</v>
      </c>
      <c r="E1002" s="190" t="s">
        <v>799</v>
      </c>
      <c r="F1002" s="217" t="s">
        <v>130</v>
      </c>
      <c r="G1002" s="218" t="s">
        <v>399</v>
      </c>
      <c r="H1002" s="219" t="s">
        <v>400</v>
      </c>
      <c r="I1002" s="220" t="s">
        <v>401</v>
      </c>
      <c r="J1002" s="175" t="s">
        <v>402</v>
      </c>
      <c r="K1002" s="217" t="s">
        <v>395</v>
      </c>
      <c r="L1002" s="175" t="s">
        <v>403</v>
      </c>
      <c r="M1002" s="176">
        <v>6</v>
      </c>
      <c r="N1002" s="176">
        <v>2</v>
      </c>
      <c r="O1002" s="176">
        <v>12</v>
      </c>
      <c r="P1002" s="144" t="s">
        <v>282</v>
      </c>
      <c r="Q1002" s="213">
        <v>25</v>
      </c>
      <c r="R1002" s="150">
        <v>300</v>
      </c>
      <c r="S1002" s="101" t="str">
        <f t="shared" si="473"/>
        <v>II</v>
      </c>
      <c r="T1002" s="146" t="s">
        <v>103</v>
      </c>
      <c r="U1002" s="217" t="s">
        <v>396</v>
      </c>
      <c r="V1002" s="179">
        <v>80</v>
      </c>
      <c r="W1002" s="175" t="s">
        <v>105</v>
      </c>
      <c r="X1002" s="176" t="s">
        <v>106</v>
      </c>
      <c r="Y1002" s="176" t="s">
        <v>106</v>
      </c>
      <c r="Z1002" s="175" t="s">
        <v>397</v>
      </c>
      <c r="AA1002" s="269" t="s">
        <v>398</v>
      </c>
      <c r="AB1002" s="176" t="s">
        <v>106</v>
      </c>
      <c r="AC1002" s="422" t="s">
        <v>142</v>
      </c>
      <c r="AD1002" s="423"/>
      <c r="AE1002" s="433"/>
    </row>
    <row r="1003" spans="1:31" ht="121.5" hidden="1" customHeight="1">
      <c r="A1003" s="188" t="s">
        <v>796</v>
      </c>
      <c r="B1003" s="189" t="s">
        <v>92</v>
      </c>
      <c r="C1003" s="190" t="s">
        <v>797</v>
      </c>
      <c r="D1003" s="190" t="s">
        <v>798</v>
      </c>
      <c r="E1003" s="190" t="s">
        <v>799</v>
      </c>
      <c r="F1003" s="217" t="s">
        <v>130</v>
      </c>
      <c r="G1003" s="218" t="s">
        <v>399</v>
      </c>
      <c r="H1003" s="219" t="s">
        <v>404</v>
      </c>
      <c r="I1003" s="220" t="s">
        <v>405</v>
      </c>
      <c r="J1003" s="175" t="s">
        <v>406</v>
      </c>
      <c r="K1003" s="148" t="s">
        <v>407</v>
      </c>
      <c r="L1003" s="148" t="s">
        <v>100</v>
      </c>
      <c r="M1003" s="147">
        <v>2</v>
      </c>
      <c r="N1003" s="147">
        <v>3</v>
      </c>
      <c r="O1003" s="144">
        <v>6</v>
      </c>
      <c r="P1003" s="144" t="s">
        <v>153</v>
      </c>
      <c r="Q1003" s="147">
        <v>10</v>
      </c>
      <c r="R1003" s="144">
        <v>60</v>
      </c>
      <c r="S1003" s="101" t="str">
        <f t="shared" si="473"/>
        <v>III</v>
      </c>
      <c r="T1003" s="146" t="s">
        <v>139</v>
      </c>
      <c r="U1003" s="148" t="s">
        <v>140</v>
      </c>
      <c r="V1003" s="179">
        <v>80</v>
      </c>
      <c r="W1003" s="148" t="s">
        <v>105</v>
      </c>
      <c r="X1003" s="148" t="s">
        <v>106</v>
      </c>
      <c r="Y1003" s="148" t="s">
        <v>106</v>
      </c>
      <c r="Z1003" s="148" t="s">
        <v>106</v>
      </c>
      <c r="AA1003" s="148" t="s">
        <v>333</v>
      </c>
      <c r="AB1003" s="148" t="s">
        <v>106</v>
      </c>
      <c r="AC1003" s="422" t="s">
        <v>142</v>
      </c>
      <c r="AD1003" s="423"/>
      <c r="AE1003" s="433"/>
    </row>
    <row r="1004" spans="1:31" ht="147" hidden="1" customHeight="1">
      <c r="A1004" s="188" t="s">
        <v>796</v>
      </c>
      <c r="B1004" s="189" t="s">
        <v>92</v>
      </c>
      <c r="C1004" s="190" t="s">
        <v>841</v>
      </c>
      <c r="D1004" s="190" t="s">
        <v>842</v>
      </c>
      <c r="E1004" s="190" t="s">
        <v>843</v>
      </c>
      <c r="F1004" s="6" t="s">
        <v>96</v>
      </c>
      <c r="G1004" s="191" t="s">
        <v>522</v>
      </c>
      <c r="H1004" s="172" t="s">
        <v>98</v>
      </c>
      <c r="I1004" s="171" t="s">
        <v>99</v>
      </c>
      <c r="J1004" s="4" t="s">
        <v>100</v>
      </c>
      <c r="K1004" s="4" t="s">
        <v>101</v>
      </c>
      <c r="L1004" s="4" t="s">
        <v>102</v>
      </c>
      <c r="M1004" s="5">
        <v>6</v>
      </c>
      <c r="N1004" s="5">
        <v>3</v>
      </c>
      <c r="O1004" s="100">
        <f t="shared" si="470"/>
        <v>18</v>
      </c>
      <c r="P1004" s="100" t="str">
        <f t="shared" si="471"/>
        <v>A</v>
      </c>
      <c r="Q1004" s="5">
        <v>25</v>
      </c>
      <c r="R1004" s="100">
        <f t="shared" si="472"/>
        <v>450</v>
      </c>
      <c r="S1004" s="101" t="str">
        <f t="shared" si="473"/>
        <v>II</v>
      </c>
      <c r="T1004" s="6" t="s">
        <v>103</v>
      </c>
      <c r="U1004" s="4" t="s">
        <v>801</v>
      </c>
      <c r="V1004" s="179">
        <v>80</v>
      </c>
      <c r="W1004" s="4" t="s">
        <v>105</v>
      </c>
      <c r="X1004" s="4" t="s">
        <v>106</v>
      </c>
      <c r="Y1004" s="4" t="s">
        <v>106</v>
      </c>
      <c r="Z1004" s="4" t="s">
        <v>106</v>
      </c>
      <c r="AA1004" s="171" t="s">
        <v>107</v>
      </c>
      <c r="AB1004" s="4" t="s">
        <v>108</v>
      </c>
      <c r="AC1004" s="434" t="s">
        <v>109</v>
      </c>
      <c r="AD1004" s="434"/>
      <c r="AE1004" s="434"/>
    </row>
    <row r="1005" spans="1:31" ht="152.25" hidden="1" customHeight="1">
      <c r="A1005" s="188" t="s">
        <v>796</v>
      </c>
      <c r="B1005" s="189" t="s">
        <v>92</v>
      </c>
      <c r="C1005" s="190" t="s">
        <v>841</v>
      </c>
      <c r="D1005" s="190" t="s">
        <v>842</v>
      </c>
      <c r="E1005" s="190" t="s">
        <v>843</v>
      </c>
      <c r="F1005" s="4" t="s">
        <v>96</v>
      </c>
      <c r="G1005" s="191" t="s">
        <v>844</v>
      </c>
      <c r="H1005" s="154" t="s">
        <v>112</v>
      </c>
      <c r="I1005" s="173" t="s">
        <v>113</v>
      </c>
      <c r="J1005" s="177" t="s">
        <v>114</v>
      </c>
      <c r="K1005" s="177" t="s">
        <v>803</v>
      </c>
      <c r="L1005" s="157" t="s">
        <v>116</v>
      </c>
      <c r="M1005" s="178">
        <v>6</v>
      </c>
      <c r="N1005" s="178">
        <v>3</v>
      </c>
      <c r="O1005" s="178">
        <f>M1005*N1005</f>
        <v>18</v>
      </c>
      <c r="P1005" s="192" t="str">
        <f>IF(OR(O1005="",O1005=0),"",IF(O1005&lt;5,"B",IF(O1005&lt;9,"M",IF(O1005&lt;21,"A","MA"))))</f>
        <v>A</v>
      </c>
      <c r="Q1005" s="178">
        <v>25</v>
      </c>
      <c r="R1005" s="178">
        <f>O1005*Q1005</f>
        <v>450</v>
      </c>
      <c r="S1005" s="145" t="str">
        <f>IF(R1005="","",IF(AND(R1005&gt;=600,R1005&lt;=4000),"I",IF(AND(R1005&gt;=150,R1005&lt;=500),"II",IF(AND(R1005&gt;=40,R1005&lt;=120),"III",IF(OR(R1005&lt;=20,R1005&gt;=0),"IV")))))</f>
        <v>II</v>
      </c>
      <c r="T1005" s="148" t="s">
        <v>103</v>
      </c>
      <c r="U1005" s="157" t="s">
        <v>117</v>
      </c>
      <c r="V1005" s="179">
        <v>80</v>
      </c>
      <c r="W1005" s="177" t="s">
        <v>105</v>
      </c>
      <c r="X1005" s="179" t="s">
        <v>106</v>
      </c>
      <c r="Y1005" s="179" t="s">
        <v>106</v>
      </c>
      <c r="Z1005" s="177" t="s">
        <v>106</v>
      </c>
      <c r="AA1005" s="173" t="s">
        <v>118</v>
      </c>
      <c r="AB1005" s="177" t="s">
        <v>108</v>
      </c>
      <c r="AC1005" s="435" t="s">
        <v>109</v>
      </c>
      <c r="AD1005" s="435"/>
      <c r="AE1005" s="435"/>
    </row>
    <row r="1006" spans="1:31" ht="77.25" hidden="1" customHeight="1">
      <c r="A1006" s="188" t="s">
        <v>796</v>
      </c>
      <c r="B1006" s="189" t="s">
        <v>92</v>
      </c>
      <c r="C1006" s="190" t="s">
        <v>841</v>
      </c>
      <c r="D1006" s="190" t="s">
        <v>842</v>
      </c>
      <c r="E1006" s="190" t="s">
        <v>843</v>
      </c>
      <c r="F1006" s="6" t="s">
        <v>96</v>
      </c>
      <c r="G1006" s="191" t="s">
        <v>119</v>
      </c>
      <c r="H1006" s="154" t="s">
        <v>120</v>
      </c>
      <c r="I1006" s="173" t="s">
        <v>804</v>
      </c>
      <c r="J1006" s="177" t="s">
        <v>122</v>
      </c>
      <c r="K1006" s="177" t="s">
        <v>100</v>
      </c>
      <c r="L1006" s="157" t="s">
        <v>123</v>
      </c>
      <c r="M1006" s="178">
        <v>6</v>
      </c>
      <c r="N1006" s="178">
        <v>3</v>
      </c>
      <c r="O1006" s="178">
        <f t="shared" ref="O1006" si="474">M1006*N1006</f>
        <v>18</v>
      </c>
      <c r="P1006" s="144" t="str">
        <f t="shared" ref="P1006" si="475">IF(OR(O1006="",O1006=0),"",IF(O1006&lt;5,"B",IF(O1006&lt;9,"M",IF(O1006&lt;21,"A","MA"))))</f>
        <v>A</v>
      </c>
      <c r="Q1006" s="178">
        <v>25</v>
      </c>
      <c r="R1006" s="178">
        <f t="shared" ref="R1006" si="476">O1006*Q1006</f>
        <v>450</v>
      </c>
      <c r="S1006" s="145" t="str">
        <f t="shared" ref="S1006" si="477">IF(R1006="","",IF(AND(R1006&gt;=600,R1006&lt;=4000),"I",IF(AND(R1006&gt;=150,R1006&lt;=500),"II",IF(AND(R1006&gt;=40,R1006&lt;=120),"III",IF(OR(R1006&lt;=20,R1006&gt;=0),"IV")))))</f>
        <v>II</v>
      </c>
      <c r="T1006" s="146" t="s">
        <v>103</v>
      </c>
      <c r="U1006" s="164" t="s">
        <v>117</v>
      </c>
      <c r="V1006" s="179">
        <v>80</v>
      </c>
      <c r="W1006" s="177" t="s">
        <v>105</v>
      </c>
      <c r="X1006" s="179" t="s">
        <v>106</v>
      </c>
      <c r="Y1006" s="179" t="s">
        <v>106</v>
      </c>
      <c r="Z1006" s="177" t="s">
        <v>106</v>
      </c>
      <c r="AA1006" s="173" t="s">
        <v>124</v>
      </c>
      <c r="AB1006" s="177" t="s">
        <v>108</v>
      </c>
      <c r="AC1006" s="444" t="s">
        <v>109</v>
      </c>
      <c r="AD1006" s="435"/>
      <c r="AE1006" s="435"/>
    </row>
    <row r="1007" spans="1:31" ht="77.25" hidden="1" customHeight="1">
      <c r="A1007" s="188" t="s">
        <v>796</v>
      </c>
      <c r="B1007" s="189" t="s">
        <v>92</v>
      </c>
      <c r="C1007" s="190" t="s">
        <v>841</v>
      </c>
      <c r="D1007" s="190" t="s">
        <v>842</v>
      </c>
      <c r="E1007" s="190" t="s">
        <v>843</v>
      </c>
      <c r="F1007" s="4" t="s">
        <v>96</v>
      </c>
      <c r="G1007" s="191" t="s">
        <v>845</v>
      </c>
      <c r="H1007" s="214" t="s">
        <v>126</v>
      </c>
      <c r="I1007" s="173" t="s">
        <v>127</v>
      </c>
      <c r="J1007" s="177" t="s">
        <v>100</v>
      </c>
      <c r="K1007" s="177" t="s">
        <v>100</v>
      </c>
      <c r="L1007" s="157" t="s">
        <v>123</v>
      </c>
      <c r="M1007" s="178">
        <v>6</v>
      </c>
      <c r="N1007" s="178">
        <v>3</v>
      </c>
      <c r="O1007" s="178">
        <f>M1007*N1007</f>
        <v>18</v>
      </c>
      <c r="P1007" s="192" t="str">
        <f>IF(OR(O1007="",O1007=0),"",IF(O1007&lt;5,"B",IF(O1007&lt;9,"M",IF(O1007&lt;21,"A","MA"))))</f>
        <v>A</v>
      </c>
      <c r="Q1007" s="178">
        <v>25</v>
      </c>
      <c r="R1007" s="178">
        <f>O1007*Q1007</f>
        <v>450</v>
      </c>
      <c r="S1007" s="145" t="str">
        <f>IF(R1007="","",IF(AND(R1007&gt;=600,R1007&lt;=4000),"I",IF(AND(R1007&gt;=150,R1007&lt;=500),"II",IF(AND(R1007&gt;=40,R1007&lt;=120),"III",IF(OR(R1007&lt;=20,R1007&gt;=0),"IV")))))</f>
        <v>II</v>
      </c>
      <c r="T1007" s="148" t="s">
        <v>103</v>
      </c>
      <c r="U1007" s="157" t="s">
        <v>117</v>
      </c>
      <c r="V1007" s="179">
        <v>80</v>
      </c>
      <c r="W1007" s="177" t="s">
        <v>105</v>
      </c>
      <c r="X1007" s="179" t="s">
        <v>106</v>
      </c>
      <c r="Y1007" s="177" t="s">
        <v>128</v>
      </c>
      <c r="Z1007" s="177" t="s">
        <v>106</v>
      </c>
      <c r="AA1007" s="173" t="s">
        <v>129</v>
      </c>
      <c r="AB1007" s="177" t="s">
        <v>108</v>
      </c>
      <c r="AC1007" s="444" t="s">
        <v>109</v>
      </c>
      <c r="AD1007" s="435"/>
      <c r="AE1007" s="435"/>
    </row>
    <row r="1008" spans="1:31" ht="120" hidden="1" customHeight="1">
      <c r="A1008" s="188" t="s">
        <v>796</v>
      </c>
      <c r="B1008" s="189" t="s">
        <v>92</v>
      </c>
      <c r="C1008" s="190" t="s">
        <v>841</v>
      </c>
      <c r="D1008" s="190" t="s">
        <v>842</v>
      </c>
      <c r="E1008" s="190" t="s">
        <v>843</v>
      </c>
      <c r="F1008" s="4" t="s">
        <v>130</v>
      </c>
      <c r="G1008" s="191" t="s">
        <v>846</v>
      </c>
      <c r="H1008" s="154" t="s">
        <v>132</v>
      </c>
      <c r="I1008" s="173" t="s">
        <v>133</v>
      </c>
      <c r="J1008" s="177" t="s">
        <v>100</v>
      </c>
      <c r="K1008" s="177" t="s">
        <v>100</v>
      </c>
      <c r="L1008" s="157" t="s">
        <v>123</v>
      </c>
      <c r="M1008" s="178">
        <v>6</v>
      </c>
      <c r="N1008" s="178">
        <v>3</v>
      </c>
      <c r="O1008" s="178">
        <f>M1008*N1008</f>
        <v>18</v>
      </c>
      <c r="P1008" s="192" t="str">
        <f>IF(OR(O1008="",O1008=0),"",IF(O1008&lt;5,"B",IF(O1008&lt;9,"M",IF(O1008&lt;21,"A","MA"))))</f>
        <v>A</v>
      </c>
      <c r="Q1008" s="178">
        <v>25</v>
      </c>
      <c r="R1008" s="178">
        <f>O1008*Q1008</f>
        <v>450</v>
      </c>
      <c r="S1008" s="145" t="str">
        <f>IF(R1008="","",IF(AND(R1008&gt;=600,R1008&lt;=4000),"I",IF(AND(R1008&gt;=150,R1008&lt;=500),"II",IF(AND(R1008&gt;=40,R1008&lt;=120),"III",IF(OR(R1008&lt;=20,R1008&gt;=0),"IV")))))</f>
        <v>II</v>
      </c>
      <c r="T1008" s="148" t="s">
        <v>103</v>
      </c>
      <c r="U1008" s="157" t="s">
        <v>117</v>
      </c>
      <c r="V1008" s="179">
        <v>80</v>
      </c>
      <c r="W1008" s="177" t="s">
        <v>105</v>
      </c>
      <c r="X1008" s="179" t="s">
        <v>106</v>
      </c>
      <c r="Y1008" s="177" t="s">
        <v>106</v>
      </c>
      <c r="Z1008" s="177" t="s">
        <v>106</v>
      </c>
      <c r="AA1008" s="173" t="s">
        <v>134</v>
      </c>
      <c r="AB1008" s="177" t="s">
        <v>108</v>
      </c>
      <c r="AC1008" s="435" t="s">
        <v>109</v>
      </c>
      <c r="AD1008" s="435"/>
      <c r="AE1008" s="435"/>
    </row>
    <row r="1009" spans="1:31" ht="154.5" hidden="1" customHeight="1">
      <c r="A1009" s="188" t="s">
        <v>796</v>
      </c>
      <c r="B1009" s="189" t="s">
        <v>92</v>
      </c>
      <c r="C1009" s="190" t="s">
        <v>841</v>
      </c>
      <c r="D1009" s="190" t="s">
        <v>842</v>
      </c>
      <c r="E1009" s="190" t="s">
        <v>843</v>
      </c>
      <c r="F1009" s="4" t="s">
        <v>130</v>
      </c>
      <c r="G1009" s="191" t="s">
        <v>807</v>
      </c>
      <c r="H1009" s="172" t="s">
        <v>136</v>
      </c>
      <c r="I1009" s="158" t="s">
        <v>137</v>
      </c>
      <c r="J1009" s="148" t="s">
        <v>100</v>
      </c>
      <c r="K1009" s="148" t="s">
        <v>138</v>
      </c>
      <c r="L1009" s="148" t="s">
        <v>100</v>
      </c>
      <c r="M1009" s="193">
        <v>2</v>
      </c>
      <c r="N1009" s="193">
        <v>3</v>
      </c>
      <c r="O1009" s="192">
        <f>M1009*N1009</f>
        <v>6</v>
      </c>
      <c r="P1009" s="192" t="str">
        <f>IF(OR(O1009="",O1009=0),"",IF(O1009&lt;5,"B",IF(O1009&lt;9,"M",IF(O1009&lt;21,"A","MA"))))</f>
        <v>M</v>
      </c>
      <c r="Q1009" s="193">
        <v>10</v>
      </c>
      <c r="R1009" s="192">
        <f>O1009*Q1009</f>
        <v>60</v>
      </c>
      <c r="S1009" s="145" t="str">
        <f>IF(R1009="","",IF(AND(R1009&gt;=600,R1009&lt;=4000),"I",IF(AND(R1009&gt;=150,R1009&lt;=500),"II",IF(AND(R1009&gt;=40,R1009&lt;=120),"III",IF(OR(R1009&lt;=20,R1009&gt;=0),"IV")))))</f>
        <v>III</v>
      </c>
      <c r="T1009" s="148" t="s">
        <v>139</v>
      </c>
      <c r="U1009" s="148" t="s">
        <v>140</v>
      </c>
      <c r="V1009" s="179">
        <v>80</v>
      </c>
      <c r="W1009" s="148" t="s">
        <v>105</v>
      </c>
      <c r="X1009" s="148" t="s">
        <v>106</v>
      </c>
      <c r="Y1009" s="148" t="s">
        <v>106</v>
      </c>
      <c r="Z1009" s="148" t="s">
        <v>106</v>
      </c>
      <c r="AA1009" s="158" t="s">
        <v>141</v>
      </c>
      <c r="AB1009" s="148" t="s">
        <v>106</v>
      </c>
      <c r="AC1009" s="422" t="s">
        <v>142</v>
      </c>
      <c r="AD1009" s="423"/>
      <c r="AE1009" s="433"/>
    </row>
    <row r="1010" spans="1:31" s="197" customFormat="1" ht="124.5" hidden="1" customHeight="1">
      <c r="A1010" s="188" t="s">
        <v>796</v>
      </c>
      <c r="B1010" s="189" t="s">
        <v>92</v>
      </c>
      <c r="C1010" s="190" t="s">
        <v>841</v>
      </c>
      <c r="D1010" s="190" t="s">
        <v>842</v>
      </c>
      <c r="E1010" s="190" t="s">
        <v>843</v>
      </c>
      <c r="F1010" s="4" t="s">
        <v>96</v>
      </c>
      <c r="G1010" s="191" t="s">
        <v>847</v>
      </c>
      <c r="H1010" s="158" t="s">
        <v>144</v>
      </c>
      <c r="I1010" s="158" t="s">
        <v>145</v>
      </c>
      <c r="J1010" s="148" t="s">
        <v>100</v>
      </c>
      <c r="K1010" s="148" t="s">
        <v>146</v>
      </c>
      <c r="L1010" s="148" t="s">
        <v>809</v>
      </c>
      <c r="M1010" s="193">
        <v>2</v>
      </c>
      <c r="N1010" s="193">
        <v>3</v>
      </c>
      <c r="O1010" s="192">
        <f t="shared" ref="O1010:O1011" si="478">M1010*N1010</f>
        <v>6</v>
      </c>
      <c r="P1010" s="192" t="str">
        <f t="shared" ref="P1010" si="479">IF(OR(O1010="",O1010=0),"",IF(O1010&lt;5,"B",IF(O1010&lt;9,"M",IF(O1010&lt;21,"A","MA"))))</f>
        <v>M</v>
      </c>
      <c r="Q1010" s="193">
        <v>10</v>
      </c>
      <c r="R1010" s="192">
        <f t="shared" ref="R1010" si="480">O1010*Q1010</f>
        <v>60</v>
      </c>
      <c r="S1010" s="145" t="str">
        <f t="shared" ref="S1010" si="481">IF(R1010="","",IF(AND(R1010&gt;=600,R1010&lt;=4000),"I",IF(AND(R1010&gt;=150,R1010&lt;=500),"II",IF(AND(R1010&gt;=40,R1010&lt;=120),"III",IF(OR(R1010&lt;=20,R1010&gt;=0),"IV")))))</f>
        <v>III</v>
      </c>
      <c r="T1010" s="148" t="s">
        <v>139</v>
      </c>
      <c r="U1010" s="148" t="s">
        <v>148</v>
      </c>
      <c r="V1010" s="179">
        <v>80</v>
      </c>
      <c r="W1010" s="175" t="s">
        <v>105</v>
      </c>
      <c r="X1010" s="148" t="s">
        <v>106</v>
      </c>
      <c r="Y1010" s="148" t="s">
        <v>106</v>
      </c>
      <c r="Z1010" s="148" t="s">
        <v>149</v>
      </c>
      <c r="AA1010" s="158" t="s">
        <v>810</v>
      </c>
      <c r="AB1010" s="148" t="s">
        <v>106</v>
      </c>
      <c r="AC1010" s="422" t="s">
        <v>142</v>
      </c>
      <c r="AD1010" s="423"/>
      <c r="AE1010" s="433"/>
    </row>
    <row r="1011" spans="1:31" s="197" customFormat="1" ht="124.5" hidden="1" customHeight="1">
      <c r="A1011" s="188" t="s">
        <v>796</v>
      </c>
      <c r="B1011" s="189" t="s">
        <v>92</v>
      </c>
      <c r="C1011" s="190" t="s">
        <v>841</v>
      </c>
      <c r="D1011" s="190" t="s">
        <v>842</v>
      </c>
      <c r="E1011" s="190" t="s">
        <v>843</v>
      </c>
      <c r="F1011" s="4" t="s">
        <v>96</v>
      </c>
      <c r="G1011" s="191" t="s">
        <v>848</v>
      </c>
      <c r="H1011" s="158" t="s">
        <v>158</v>
      </c>
      <c r="I1011" s="158" t="s">
        <v>159</v>
      </c>
      <c r="J1011" s="148" t="s">
        <v>100</v>
      </c>
      <c r="K1011" s="148" t="s">
        <v>532</v>
      </c>
      <c r="L1011" s="148" t="s">
        <v>100</v>
      </c>
      <c r="M1011" s="147">
        <v>2</v>
      </c>
      <c r="N1011" s="147">
        <v>3</v>
      </c>
      <c r="O1011" s="144">
        <f t="shared" si="478"/>
        <v>6</v>
      </c>
      <c r="P1011" s="144" t="str">
        <f>IF(OR(O1011="",O1011=0),"",IF(O1011&lt;5,"B",IF(O1011&lt;9,"M",IF(O1011&lt;21,"A","MA"))))</f>
        <v>M</v>
      </c>
      <c r="Q1011" s="147">
        <v>25</v>
      </c>
      <c r="R1011" s="144">
        <f>O1011*Q1011</f>
        <v>150</v>
      </c>
      <c r="S1011" s="145" t="str">
        <f>IF(R1011="","",IF(AND(R1011&gt;=600,R1011&lt;=4000),"I",IF(AND(R1011&gt;=150,R1011&lt;=500),"II",IF(AND(R1011&gt;=40,R1011&lt;=120),"III",IF(OR(R1011&lt;=20,R1011&gt;=0),"IV")))))</f>
        <v>II</v>
      </c>
      <c r="T1011" s="146" t="s">
        <v>103</v>
      </c>
      <c r="U1011" s="148" t="s">
        <v>162</v>
      </c>
      <c r="V1011" s="179">
        <v>80</v>
      </c>
      <c r="W1011" s="175" t="s">
        <v>105</v>
      </c>
      <c r="X1011" s="148" t="s">
        <v>106</v>
      </c>
      <c r="Y1011" s="148" t="s">
        <v>106</v>
      </c>
      <c r="Z1011" s="148" t="s">
        <v>533</v>
      </c>
      <c r="AA1011" s="158" t="s">
        <v>534</v>
      </c>
      <c r="AB1011" s="148" t="s">
        <v>106</v>
      </c>
      <c r="AC1011" s="422" t="s">
        <v>142</v>
      </c>
      <c r="AD1011" s="423"/>
      <c r="AE1011" s="433"/>
    </row>
    <row r="1012" spans="1:31" s="197" customFormat="1" ht="124.5" hidden="1" customHeight="1">
      <c r="A1012" s="188" t="s">
        <v>796</v>
      </c>
      <c r="B1012" s="189" t="s">
        <v>92</v>
      </c>
      <c r="C1012" s="190" t="s">
        <v>841</v>
      </c>
      <c r="D1012" s="190" t="s">
        <v>842</v>
      </c>
      <c r="E1012" s="190" t="s">
        <v>843</v>
      </c>
      <c r="F1012" s="4" t="s">
        <v>96</v>
      </c>
      <c r="G1012" s="191" t="s">
        <v>173</v>
      </c>
      <c r="H1012" s="171" t="s">
        <v>849</v>
      </c>
      <c r="I1012" s="171" t="s">
        <v>175</v>
      </c>
      <c r="J1012" s="4" t="s">
        <v>100</v>
      </c>
      <c r="K1012" s="4" t="s">
        <v>100</v>
      </c>
      <c r="L1012" s="4" t="s">
        <v>100</v>
      </c>
      <c r="M1012" s="195">
        <v>2</v>
      </c>
      <c r="N1012" s="195">
        <v>3</v>
      </c>
      <c r="O1012" s="196">
        <f>M1012*N1012</f>
        <v>6</v>
      </c>
      <c r="P1012" s="196" t="str">
        <f>IF(OR(O1012="",O1012=0),"",IF(O1012&lt;5,"B",IF(O1012&lt;9,"M",IF(O1012&lt;21,"A","MA"))))</f>
        <v>M</v>
      </c>
      <c r="Q1012" s="195">
        <v>25</v>
      </c>
      <c r="R1012" s="196">
        <f>O1012*Q1012</f>
        <v>150</v>
      </c>
      <c r="S1012" s="101" t="str">
        <f>IF(R1012="","",IF(AND(R1012&gt;=600,R1012&lt;=4000),"I",IF(AND(R1012&gt;=150,R1012&lt;=500),"II",IF(AND(R1012&gt;=40,R1012&lt;=120),"III",IF(OR(R1012&lt;=20,R1012&gt;=0),"IV")))))</f>
        <v>II</v>
      </c>
      <c r="T1012" s="148" t="s">
        <v>103</v>
      </c>
      <c r="U1012" s="4" t="s">
        <v>176</v>
      </c>
      <c r="V1012" s="179">
        <v>80</v>
      </c>
      <c r="W1012" s="175" t="s">
        <v>105</v>
      </c>
      <c r="X1012" s="4" t="s">
        <v>106</v>
      </c>
      <c r="Y1012" s="4" t="s">
        <v>106</v>
      </c>
      <c r="Z1012" s="148" t="s">
        <v>106</v>
      </c>
      <c r="AA1012" s="171" t="s">
        <v>177</v>
      </c>
      <c r="AB1012" s="4" t="s">
        <v>178</v>
      </c>
      <c r="AC1012" s="422" t="s">
        <v>142</v>
      </c>
      <c r="AD1012" s="423"/>
      <c r="AE1012" s="433"/>
    </row>
    <row r="1013" spans="1:31" s="197" customFormat="1" ht="124.5" hidden="1" customHeight="1">
      <c r="A1013" s="188" t="s">
        <v>796</v>
      </c>
      <c r="B1013" s="189" t="s">
        <v>92</v>
      </c>
      <c r="C1013" s="190" t="s">
        <v>841</v>
      </c>
      <c r="D1013" s="190" t="s">
        <v>842</v>
      </c>
      <c r="E1013" s="190" t="s">
        <v>843</v>
      </c>
      <c r="F1013" s="4" t="s">
        <v>130</v>
      </c>
      <c r="G1013" s="191" t="s">
        <v>850</v>
      </c>
      <c r="H1013" s="171" t="s">
        <v>537</v>
      </c>
      <c r="I1013" s="174" t="s">
        <v>814</v>
      </c>
      <c r="J1013" s="176" t="s">
        <v>100</v>
      </c>
      <c r="K1013" s="176" t="s">
        <v>100</v>
      </c>
      <c r="L1013" s="175" t="s">
        <v>195</v>
      </c>
      <c r="M1013" s="176">
        <v>6</v>
      </c>
      <c r="N1013" s="176">
        <v>3</v>
      </c>
      <c r="O1013" s="196">
        <f>M1013*N1013</f>
        <v>18</v>
      </c>
      <c r="P1013" s="192" t="str">
        <f t="shared" ref="P1013:P1020" si="482">IF(OR(O1013="",O1013=0),"",IF(O1013&lt;5,"B",IF(O1013&lt;9,"M",IF(O1013&lt;21,"A","MA"))))</f>
        <v>A</v>
      </c>
      <c r="Q1013" s="176">
        <v>25</v>
      </c>
      <c r="R1013" s="196">
        <f>O1013*Q1013</f>
        <v>450</v>
      </c>
      <c r="S1013" s="145" t="str">
        <f t="shared" ref="S1013:S1022" si="483">IF(R1013="","",IF(AND(R1013&gt;=600,R1013&lt;=4000),"I",IF(AND(R1013&gt;=150,R1013&lt;=500),"II",IF(AND(R1013&gt;=40,R1013&lt;=120),"III",IF(OR(R1013&lt;=20,R1013&gt;=0),"IV")))))</f>
        <v>II</v>
      </c>
      <c r="T1013" s="148" t="s">
        <v>103</v>
      </c>
      <c r="U1013" s="162" t="s">
        <v>815</v>
      </c>
      <c r="V1013" s="179">
        <v>80</v>
      </c>
      <c r="W1013" s="175" t="s">
        <v>105</v>
      </c>
      <c r="X1013" s="176" t="s">
        <v>106</v>
      </c>
      <c r="Y1013" s="176" t="s">
        <v>106</v>
      </c>
      <c r="Z1013" s="176" t="s">
        <v>106</v>
      </c>
      <c r="AA1013" s="174" t="s">
        <v>540</v>
      </c>
      <c r="AB1013" s="177" t="s">
        <v>108</v>
      </c>
      <c r="AC1013" s="422" t="s">
        <v>186</v>
      </c>
      <c r="AD1013" s="423"/>
      <c r="AE1013" s="423"/>
    </row>
    <row r="1014" spans="1:31" s="197" customFormat="1" ht="124.5" hidden="1" customHeight="1">
      <c r="A1014" s="188" t="s">
        <v>796</v>
      </c>
      <c r="B1014" s="189" t="s">
        <v>92</v>
      </c>
      <c r="C1014" s="190" t="s">
        <v>841</v>
      </c>
      <c r="D1014" s="190" t="s">
        <v>842</v>
      </c>
      <c r="E1014" s="190" t="s">
        <v>843</v>
      </c>
      <c r="F1014" s="6" t="s">
        <v>130</v>
      </c>
      <c r="G1014" s="191" t="s">
        <v>422</v>
      </c>
      <c r="H1014" s="171" t="s">
        <v>423</v>
      </c>
      <c r="I1014" s="174" t="s">
        <v>424</v>
      </c>
      <c r="J1014" s="176" t="s">
        <v>100</v>
      </c>
      <c r="K1014" s="175" t="s">
        <v>425</v>
      </c>
      <c r="L1014" s="175" t="s">
        <v>195</v>
      </c>
      <c r="M1014" s="176">
        <v>2</v>
      </c>
      <c r="N1014" s="176">
        <v>2</v>
      </c>
      <c r="O1014" s="176">
        <v>4</v>
      </c>
      <c r="P1014" s="144" t="str">
        <f t="shared" si="482"/>
        <v>B</v>
      </c>
      <c r="Q1014" s="176">
        <v>10</v>
      </c>
      <c r="R1014" s="176">
        <v>40</v>
      </c>
      <c r="S1014" s="145" t="str">
        <f t="shared" si="483"/>
        <v>III</v>
      </c>
      <c r="T1014" s="146" t="s">
        <v>139</v>
      </c>
      <c r="U1014" s="163" t="s">
        <v>196</v>
      </c>
      <c r="V1014" s="179">
        <v>80</v>
      </c>
      <c r="W1014" s="175" t="s">
        <v>105</v>
      </c>
      <c r="X1014" s="176" t="s">
        <v>106</v>
      </c>
      <c r="Y1014" s="176" t="s">
        <v>106</v>
      </c>
      <c r="Z1014" s="176" t="s">
        <v>106</v>
      </c>
      <c r="AA1014" s="174" t="s">
        <v>426</v>
      </c>
      <c r="AB1014" s="177" t="s">
        <v>108</v>
      </c>
      <c r="AC1014" s="422" t="s">
        <v>186</v>
      </c>
      <c r="AD1014" s="423"/>
      <c r="AE1014" s="423"/>
    </row>
    <row r="1015" spans="1:31" ht="208.5" hidden="1" customHeight="1">
      <c r="A1015" s="188" t="s">
        <v>796</v>
      </c>
      <c r="B1015" s="189" t="s">
        <v>92</v>
      </c>
      <c r="C1015" s="190" t="s">
        <v>841</v>
      </c>
      <c r="D1015" s="190" t="s">
        <v>842</v>
      </c>
      <c r="E1015" s="190" t="s">
        <v>843</v>
      </c>
      <c r="F1015" s="4" t="s">
        <v>130</v>
      </c>
      <c r="G1015" s="191" t="s">
        <v>851</v>
      </c>
      <c r="H1015" s="172" t="s">
        <v>193</v>
      </c>
      <c r="I1015" s="174" t="s">
        <v>194</v>
      </c>
      <c r="J1015" s="176" t="s">
        <v>100</v>
      </c>
      <c r="K1015" s="175" t="s">
        <v>100</v>
      </c>
      <c r="L1015" s="175" t="s">
        <v>195</v>
      </c>
      <c r="M1015" s="176">
        <v>2</v>
      </c>
      <c r="N1015" s="176">
        <v>2</v>
      </c>
      <c r="O1015" s="176">
        <v>4</v>
      </c>
      <c r="P1015" s="192" t="str">
        <f t="shared" si="482"/>
        <v>B</v>
      </c>
      <c r="Q1015" s="176">
        <v>10</v>
      </c>
      <c r="R1015" s="176">
        <v>40</v>
      </c>
      <c r="S1015" s="145" t="str">
        <f t="shared" si="483"/>
        <v>III</v>
      </c>
      <c r="T1015" s="148" t="s">
        <v>139</v>
      </c>
      <c r="U1015" s="162" t="s">
        <v>196</v>
      </c>
      <c r="V1015" s="179">
        <v>80</v>
      </c>
      <c r="W1015" s="175" t="s">
        <v>105</v>
      </c>
      <c r="X1015" s="176" t="s">
        <v>106</v>
      </c>
      <c r="Y1015" s="176" t="s">
        <v>106</v>
      </c>
      <c r="Z1015" s="176" t="s">
        <v>106</v>
      </c>
      <c r="AA1015" s="174" t="s">
        <v>197</v>
      </c>
      <c r="AB1015" s="175" t="s">
        <v>198</v>
      </c>
      <c r="AC1015" s="422" t="s">
        <v>186</v>
      </c>
      <c r="AD1015" s="423"/>
      <c r="AE1015" s="423"/>
    </row>
    <row r="1016" spans="1:31" ht="98.25" hidden="1" customHeight="1">
      <c r="A1016" s="188" t="s">
        <v>796</v>
      </c>
      <c r="B1016" s="189" t="s">
        <v>92</v>
      </c>
      <c r="C1016" s="190" t="s">
        <v>841</v>
      </c>
      <c r="D1016" s="190" t="s">
        <v>842</v>
      </c>
      <c r="E1016" s="190" t="s">
        <v>843</v>
      </c>
      <c r="F1016" s="4" t="s">
        <v>96</v>
      </c>
      <c r="G1016" s="191" t="s">
        <v>852</v>
      </c>
      <c r="H1016" s="171" t="s">
        <v>200</v>
      </c>
      <c r="I1016" s="174" t="s">
        <v>194</v>
      </c>
      <c r="J1016" s="176" t="s">
        <v>100</v>
      </c>
      <c r="K1016" s="175" t="s">
        <v>100</v>
      </c>
      <c r="L1016" s="175" t="s">
        <v>195</v>
      </c>
      <c r="M1016" s="176">
        <v>2</v>
      </c>
      <c r="N1016" s="176">
        <v>2</v>
      </c>
      <c r="O1016" s="176">
        <v>4</v>
      </c>
      <c r="P1016" s="192" t="str">
        <f t="shared" si="482"/>
        <v>B</v>
      </c>
      <c r="Q1016" s="176">
        <v>10</v>
      </c>
      <c r="R1016" s="176">
        <v>40</v>
      </c>
      <c r="S1016" s="145" t="str">
        <f t="shared" si="483"/>
        <v>III</v>
      </c>
      <c r="T1016" s="148" t="s">
        <v>139</v>
      </c>
      <c r="U1016" s="162" t="s">
        <v>196</v>
      </c>
      <c r="V1016" s="179">
        <v>80</v>
      </c>
      <c r="W1016" s="175" t="s">
        <v>105</v>
      </c>
      <c r="X1016" s="176" t="s">
        <v>106</v>
      </c>
      <c r="Y1016" s="176" t="s">
        <v>106</v>
      </c>
      <c r="Z1016" s="176" t="s">
        <v>106</v>
      </c>
      <c r="AA1016" s="174" t="s">
        <v>197</v>
      </c>
      <c r="AB1016" s="177" t="s">
        <v>198</v>
      </c>
      <c r="AC1016" s="422" t="s">
        <v>186</v>
      </c>
      <c r="AD1016" s="423"/>
      <c r="AE1016" s="423"/>
    </row>
    <row r="1017" spans="1:31" ht="98.25" hidden="1" customHeight="1">
      <c r="A1017" s="188" t="s">
        <v>796</v>
      </c>
      <c r="B1017" s="189" t="s">
        <v>92</v>
      </c>
      <c r="C1017" s="190" t="s">
        <v>841</v>
      </c>
      <c r="D1017" s="190" t="s">
        <v>842</v>
      </c>
      <c r="E1017" s="190" t="s">
        <v>843</v>
      </c>
      <c r="F1017" s="4" t="s">
        <v>96</v>
      </c>
      <c r="G1017" s="191" t="s">
        <v>818</v>
      </c>
      <c r="H1017" s="158" t="s">
        <v>202</v>
      </c>
      <c r="I1017" s="158" t="s">
        <v>203</v>
      </c>
      <c r="J1017" s="148" t="s">
        <v>100</v>
      </c>
      <c r="K1017" s="148" t="s">
        <v>204</v>
      </c>
      <c r="L1017" s="148" t="s">
        <v>205</v>
      </c>
      <c r="M1017" s="193">
        <v>2</v>
      </c>
      <c r="N1017" s="193">
        <v>3</v>
      </c>
      <c r="O1017" s="196">
        <f t="shared" ref="O1017:O1020" si="484">M1017*N1017</f>
        <v>6</v>
      </c>
      <c r="P1017" s="192" t="str">
        <f t="shared" si="482"/>
        <v>M</v>
      </c>
      <c r="Q1017" s="193">
        <v>25</v>
      </c>
      <c r="R1017" s="196">
        <f t="shared" ref="R1017:R1028" si="485">O1017*Q1017</f>
        <v>150</v>
      </c>
      <c r="S1017" s="145" t="str">
        <f t="shared" si="483"/>
        <v>II</v>
      </c>
      <c r="T1017" s="148" t="s">
        <v>103</v>
      </c>
      <c r="U1017" s="148" t="s">
        <v>206</v>
      </c>
      <c r="V1017" s="179">
        <v>80</v>
      </c>
      <c r="W1017" s="175" t="s">
        <v>105</v>
      </c>
      <c r="X1017" s="148" t="s">
        <v>106</v>
      </c>
      <c r="Y1017" s="148" t="s">
        <v>106</v>
      </c>
      <c r="Z1017" s="148" t="s">
        <v>106</v>
      </c>
      <c r="AA1017" s="158" t="s">
        <v>819</v>
      </c>
      <c r="AB1017" s="148" t="s">
        <v>106</v>
      </c>
      <c r="AC1017" s="422" t="s">
        <v>208</v>
      </c>
      <c r="AD1017" s="423"/>
      <c r="AE1017" s="423"/>
    </row>
    <row r="1018" spans="1:31" ht="136.5" hidden="1" customHeight="1">
      <c r="A1018" s="188" t="s">
        <v>796</v>
      </c>
      <c r="B1018" s="189" t="s">
        <v>92</v>
      </c>
      <c r="C1018" s="190" t="s">
        <v>841</v>
      </c>
      <c r="D1018" s="190" t="s">
        <v>842</v>
      </c>
      <c r="E1018" s="190" t="s">
        <v>843</v>
      </c>
      <c r="F1018" s="4" t="s">
        <v>96</v>
      </c>
      <c r="G1018" s="191" t="s">
        <v>820</v>
      </c>
      <c r="H1018" s="158" t="s">
        <v>545</v>
      </c>
      <c r="I1018" s="158" t="s">
        <v>821</v>
      </c>
      <c r="J1018" s="148" t="s">
        <v>100</v>
      </c>
      <c r="K1018" s="148" t="s">
        <v>214</v>
      </c>
      <c r="L1018" s="148" t="s">
        <v>205</v>
      </c>
      <c r="M1018" s="147">
        <v>2</v>
      </c>
      <c r="N1018" s="147">
        <v>3</v>
      </c>
      <c r="O1018" s="144">
        <f t="shared" si="484"/>
        <v>6</v>
      </c>
      <c r="P1018" s="144" t="str">
        <f t="shared" si="482"/>
        <v>M</v>
      </c>
      <c r="Q1018" s="147">
        <v>25</v>
      </c>
      <c r="R1018" s="100">
        <f t="shared" si="485"/>
        <v>150</v>
      </c>
      <c r="S1018" s="145" t="str">
        <f t="shared" si="483"/>
        <v>II</v>
      </c>
      <c r="T1018" s="146" t="s">
        <v>103</v>
      </c>
      <c r="U1018" s="148" t="s">
        <v>206</v>
      </c>
      <c r="V1018" s="179">
        <v>80</v>
      </c>
      <c r="W1018" s="175" t="s">
        <v>105</v>
      </c>
      <c r="X1018" s="148" t="s">
        <v>106</v>
      </c>
      <c r="Y1018" s="148" t="s">
        <v>106</v>
      </c>
      <c r="Z1018" s="148" t="s">
        <v>106</v>
      </c>
      <c r="AA1018" s="158" t="s">
        <v>546</v>
      </c>
      <c r="AB1018" s="148" t="s">
        <v>106</v>
      </c>
      <c r="AC1018" s="422" t="s">
        <v>208</v>
      </c>
      <c r="AD1018" s="423"/>
      <c r="AE1018" s="423"/>
    </row>
    <row r="1019" spans="1:31" ht="136.5" hidden="1" customHeight="1">
      <c r="A1019" s="188" t="s">
        <v>796</v>
      </c>
      <c r="B1019" s="189" t="s">
        <v>92</v>
      </c>
      <c r="C1019" s="190" t="s">
        <v>841</v>
      </c>
      <c r="D1019" s="190" t="s">
        <v>842</v>
      </c>
      <c r="E1019" s="190" t="s">
        <v>843</v>
      </c>
      <c r="F1019" s="4" t="s">
        <v>96</v>
      </c>
      <c r="G1019" s="191" t="s">
        <v>822</v>
      </c>
      <c r="H1019" s="158" t="s">
        <v>217</v>
      </c>
      <c r="I1019" s="158" t="s">
        <v>218</v>
      </c>
      <c r="J1019" s="148" t="s">
        <v>100</v>
      </c>
      <c r="K1019" s="148" t="s">
        <v>204</v>
      </c>
      <c r="L1019" s="148" t="s">
        <v>219</v>
      </c>
      <c r="M1019" s="193">
        <v>2</v>
      </c>
      <c r="N1019" s="193">
        <v>3</v>
      </c>
      <c r="O1019" s="192">
        <f t="shared" si="484"/>
        <v>6</v>
      </c>
      <c r="P1019" s="192" t="str">
        <f t="shared" si="482"/>
        <v>M</v>
      </c>
      <c r="Q1019" s="193">
        <v>25</v>
      </c>
      <c r="R1019" s="196">
        <f t="shared" si="485"/>
        <v>150</v>
      </c>
      <c r="S1019" s="145" t="str">
        <f t="shared" si="483"/>
        <v>II</v>
      </c>
      <c r="T1019" s="148" t="s">
        <v>103</v>
      </c>
      <c r="U1019" s="148" t="s">
        <v>206</v>
      </c>
      <c r="V1019" s="179">
        <v>80</v>
      </c>
      <c r="W1019" s="175" t="s">
        <v>105</v>
      </c>
      <c r="X1019" s="148" t="s">
        <v>106</v>
      </c>
      <c r="Y1019" s="148" t="s">
        <v>106</v>
      </c>
      <c r="Z1019" s="146" t="s">
        <v>106</v>
      </c>
      <c r="AA1019" s="158" t="s">
        <v>823</v>
      </c>
      <c r="AB1019" s="148" t="s">
        <v>106</v>
      </c>
      <c r="AC1019" s="422" t="s">
        <v>208</v>
      </c>
      <c r="AD1019" s="423"/>
      <c r="AE1019" s="423"/>
    </row>
    <row r="1020" spans="1:31" ht="136.5" hidden="1" customHeight="1">
      <c r="A1020" s="188" t="s">
        <v>796</v>
      </c>
      <c r="B1020" s="189" t="s">
        <v>92</v>
      </c>
      <c r="C1020" s="190" t="s">
        <v>841</v>
      </c>
      <c r="D1020" s="190" t="s">
        <v>842</v>
      </c>
      <c r="E1020" s="190" t="s">
        <v>843</v>
      </c>
      <c r="F1020" s="4" t="s">
        <v>130</v>
      </c>
      <c r="G1020" s="191" t="s">
        <v>853</v>
      </c>
      <c r="H1020" s="158" t="s">
        <v>227</v>
      </c>
      <c r="I1020" s="158" t="s">
        <v>218</v>
      </c>
      <c r="J1020" s="148" t="s">
        <v>100</v>
      </c>
      <c r="K1020" s="148" t="s">
        <v>204</v>
      </c>
      <c r="L1020" s="148" t="s">
        <v>219</v>
      </c>
      <c r="M1020" s="193">
        <v>2</v>
      </c>
      <c r="N1020" s="193">
        <v>3</v>
      </c>
      <c r="O1020" s="192">
        <f t="shared" si="484"/>
        <v>6</v>
      </c>
      <c r="P1020" s="192" t="str">
        <f t="shared" si="482"/>
        <v>M</v>
      </c>
      <c r="Q1020" s="193">
        <v>25</v>
      </c>
      <c r="R1020" s="196">
        <f t="shared" si="485"/>
        <v>150</v>
      </c>
      <c r="S1020" s="145" t="str">
        <f t="shared" si="483"/>
        <v>II</v>
      </c>
      <c r="T1020" s="148" t="s">
        <v>103</v>
      </c>
      <c r="U1020" s="148" t="s">
        <v>206</v>
      </c>
      <c r="V1020" s="179">
        <v>80</v>
      </c>
      <c r="W1020" s="175" t="s">
        <v>105</v>
      </c>
      <c r="X1020" s="148" t="s">
        <v>106</v>
      </c>
      <c r="Y1020" s="148" t="s">
        <v>106</v>
      </c>
      <c r="Z1020" s="148" t="s">
        <v>106</v>
      </c>
      <c r="AA1020" s="158" t="s">
        <v>235</v>
      </c>
      <c r="AB1020" s="148" t="s">
        <v>106</v>
      </c>
      <c r="AC1020" s="422" t="s">
        <v>208</v>
      </c>
      <c r="AD1020" s="423"/>
      <c r="AE1020" s="423"/>
    </row>
    <row r="1021" spans="1:31" ht="136.5" hidden="1" customHeight="1">
      <c r="A1021" s="188" t="s">
        <v>796</v>
      </c>
      <c r="B1021" s="189" t="s">
        <v>92</v>
      </c>
      <c r="C1021" s="190" t="s">
        <v>841</v>
      </c>
      <c r="D1021" s="190" t="s">
        <v>842</v>
      </c>
      <c r="E1021" s="190" t="s">
        <v>843</v>
      </c>
      <c r="F1021" s="198" t="s">
        <v>96</v>
      </c>
      <c r="G1021" s="199" t="s">
        <v>825</v>
      </c>
      <c r="H1021" s="200" t="s">
        <v>237</v>
      </c>
      <c r="I1021" s="173" t="s">
        <v>238</v>
      </c>
      <c r="J1021" s="179" t="s">
        <v>100</v>
      </c>
      <c r="K1021" s="177" t="s">
        <v>239</v>
      </c>
      <c r="L1021" s="177" t="s">
        <v>240</v>
      </c>
      <c r="M1021" s="201">
        <v>2</v>
      </c>
      <c r="N1021" s="201">
        <v>3</v>
      </c>
      <c r="O1021" s="202">
        <f>M1021*N1021</f>
        <v>6</v>
      </c>
      <c r="P1021" s="202" t="str">
        <f>IF(OR(O1021="",O1021=0),"",IF(O1021&lt;5,"B",IF(O1021&lt;9,"M",IF(O1021&lt;21,"A","MA"))))</f>
        <v>M</v>
      </c>
      <c r="Q1021" s="201">
        <v>25</v>
      </c>
      <c r="R1021" s="203">
        <f t="shared" si="485"/>
        <v>150</v>
      </c>
      <c r="S1021" s="204" t="str">
        <f t="shared" si="483"/>
        <v>II</v>
      </c>
      <c r="T1021" s="205" t="s">
        <v>103</v>
      </c>
      <c r="U1021" s="164" t="s">
        <v>241</v>
      </c>
      <c r="V1021" s="179">
        <v>80</v>
      </c>
      <c r="W1021" s="177" t="s">
        <v>105</v>
      </c>
      <c r="X1021" s="206" t="s">
        <v>106</v>
      </c>
      <c r="Y1021" s="206" t="s">
        <v>106</v>
      </c>
      <c r="Z1021" s="206" t="s">
        <v>242</v>
      </c>
      <c r="AA1021" s="154" t="s">
        <v>243</v>
      </c>
      <c r="AB1021" s="206" t="s">
        <v>244</v>
      </c>
      <c r="AC1021" s="429" t="s">
        <v>245</v>
      </c>
      <c r="AD1021" s="429"/>
      <c r="AE1021" s="429"/>
    </row>
    <row r="1022" spans="1:31" ht="136.5" hidden="1" customHeight="1">
      <c r="A1022" s="188" t="s">
        <v>796</v>
      </c>
      <c r="B1022" s="189" t="s">
        <v>92</v>
      </c>
      <c r="C1022" s="190" t="s">
        <v>841</v>
      </c>
      <c r="D1022" s="190" t="s">
        <v>842</v>
      </c>
      <c r="E1022" s="190" t="s">
        <v>843</v>
      </c>
      <c r="F1022" s="6" t="s">
        <v>96</v>
      </c>
      <c r="G1022" s="191" t="s">
        <v>854</v>
      </c>
      <c r="H1022" s="158" t="s">
        <v>247</v>
      </c>
      <c r="I1022" s="158" t="s">
        <v>248</v>
      </c>
      <c r="J1022" s="148" t="s">
        <v>100</v>
      </c>
      <c r="K1022" s="175" t="s">
        <v>100</v>
      </c>
      <c r="L1022" s="175" t="s">
        <v>249</v>
      </c>
      <c r="M1022" s="147">
        <v>6</v>
      </c>
      <c r="N1022" s="147">
        <v>3</v>
      </c>
      <c r="O1022" s="144">
        <f>M1022*N1022</f>
        <v>18</v>
      </c>
      <c r="P1022" s="144" t="str">
        <f>IF(OR(O1022="",O1022=0),"",IF(O1022&lt;5,"B",IF(O1022&lt;9,"M",IF(O1022&lt;21,"A","MA"))))</f>
        <v>A</v>
      </c>
      <c r="Q1022" s="147">
        <v>25</v>
      </c>
      <c r="R1022" s="100">
        <f t="shared" si="485"/>
        <v>450</v>
      </c>
      <c r="S1022" s="145" t="str">
        <f t="shared" si="483"/>
        <v>II</v>
      </c>
      <c r="T1022" s="146" t="s">
        <v>103</v>
      </c>
      <c r="U1022" s="148" t="s">
        <v>241</v>
      </c>
      <c r="V1022" s="179">
        <v>80</v>
      </c>
      <c r="W1022" s="175" t="s">
        <v>105</v>
      </c>
      <c r="X1022" s="148" t="s">
        <v>106</v>
      </c>
      <c r="Y1022" s="148" t="s">
        <v>106</v>
      </c>
      <c r="Z1022" s="148" t="s">
        <v>106</v>
      </c>
      <c r="AA1022" s="158" t="s">
        <v>827</v>
      </c>
      <c r="AB1022" s="148" t="s">
        <v>106</v>
      </c>
      <c r="AC1022" s="429" t="s">
        <v>245</v>
      </c>
      <c r="AD1022" s="429"/>
      <c r="AE1022" s="429"/>
    </row>
    <row r="1023" spans="1:31" ht="136.5" hidden="1" customHeight="1">
      <c r="A1023" s="188" t="s">
        <v>796</v>
      </c>
      <c r="B1023" s="189" t="s">
        <v>92</v>
      </c>
      <c r="C1023" s="190" t="s">
        <v>841</v>
      </c>
      <c r="D1023" s="190" t="s">
        <v>842</v>
      </c>
      <c r="E1023" s="190" t="s">
        <v>843</v>
      </c>
      <c r="F1023" s="6" t="s">
        <v>96</v>
      </c>
      <c r="G1023" s="199" t="s">
        <v>251</v>
      </c>
      <c r="H1023" s="207" t="s">
        <v>252</v>
      </c>
      <c r="I1023" s="207" t="s">
        <v>253</v>
      </c>
      <c r="J1023" s="208" t="s">
        <v>100</v>
      </c>
      <c r="K1023" s="208" t="s">
        <v>100</v>
      </c>
      <c r="L1023" s="208" t="s">
        <v>100</v>
      </c>
      <c r="M1023" s="209">
        <v>2</v>
      </c>
      <c r="N1023" s="209">
        <v>3</v>
      </c>
      <c r="O1023" s="209">
        <v>6</v>
      </c>
      <c r="P1023" s="202" t="str">
        <f t="shared" ref="P1023:P1028" si="486">IF(OR(O1023="",O1023=0),"",IF(O1023&lt;5,"B",IF(O1023&lt;9,"M",IF(O1023&lt;21,"A","MA"))))</f>
        <v>M</v>
      </c>
      <c r="Q1023" s="209">
        <v>10</v>
      </c>
      <c r="R1023" s="210">
        <f t="shared" si="485"/>
        <v>60</v>
      </c>
      <c r="S1023" s="211" t="s">
        <v>154</v>
      </c>
      <c r="T1023" s="212" t="s">
        <v>139</v>
      </c>
      <c r="U1023" s="212" t="s">
        <v>254</v>
      </c>
      <c r="V1023" s="179">
        <v>80</v>
      </c>
      <c r="W1023" s="177" t="s">
        <v>105</v>
      </c>
      <c r="X1023" s="208" t="s">
        <v>106</v>
      </c>
      <c r="Y1023" s="208" t="s">
        <v>106</v>
      </c>
      <c r="Z1023" s="208" t="s">
        <v>106</v>
      </c>
      <c r="AA1023" s="207" t="s">
        <v>255</v>
      </c>
      <c r="AB1023" s="206" t="s">
        <v>244</v>
      </c>
      <c r="AC1023" s="430" t="s">
        <v>256</v>
      </c>
      <c r="AD1023" s="430"/>
      <c r="AE1023" s="430"/>
    </row>
    <row r="1024" spans="1:31" ht="136.5" hidden="1" customHeight="1">
      <c r="A1024" s="188" t="s">
        <v>796</v>
      </c>
      <c r="B1024" s="189" t="s">
        <v>92</v>
      </c>
      <c r="C1024" s="190" t="s">
        <v>841</v>
      </c>
      <c r="D1024" s="190" t="s">
        <v>842</v>
      </c>
      <c r="E1024" s="190" t="s">
        <v>843</v>
      </c>
      <c r="F1024" s="6" t="s">
        <v>130</v>
      </c>
      <c r="G1024" s="191" t="s">
        <v>855</v>
      </c>
      <c r="H1024" s="158" t="s">
        <v>258</v>
      </c>
      <c r="I1024" s="158" t="s">
        <v>259</v>
      </c>
      <c r="J1024" s="148" t="s">
        <v>100</v>
      </c>
      <c r="K1024" s="175" t="s">
        <v>260</v>
      </c>
      <c r="L1024" s="175" t="s">
        <v>261</v>
      </c>
      <c r="M1024" s="147">
        <v>6</v>
      </c>
      <c r="N1024" s="147">
        <v>1</v>
      </c>
      <c r="O1024" s="144">
        <f t="shared" ref="O1024:O1028" si="487">M1024*N1024</f>
        <v>6</v>
      </c>
      <c r="P1024" s="144" t="str">
        <f t="shared" si="486"/>
        <v>M</v>
      </c>
      <c r="Q1024" s="147">
        <v>10</v>
      </c>
      <c r="R1024" s="150">
        <f t="shared" si="485"/>
        <v>60</v>
      </c>
      <c r="S1024" s="145" t="str">
        <f t="shared" ref="S1024:S1026" si="488">IF(R1024="","",IF(AND(R1024&gt;=600,R1024&lt;=4000),"I",IF(AND(R1024&gt;=150,R1024&lt;=500),"II",IF(AND(R1024&gt;=40,R1024&lt;=120),"III",IF(OR(R1024&lt;=20,R1024&gt;=0),"IV")))))</f>
        <v>III</v>
      </c>
      <c r="T1024" s="146" t="s">
        <v>139</v>
      </c>
      <c r="U1024" s="175" t="s">
        <v>262</v>
      </c>
      <c r="V1024" s="179">
        <v>80</v>
      </c>
      <c r="W1024" s="175" t="s">
        <v>105</v>
      </c>
      <c r="X1024" s="148" t="s">
        <v>106</v>
      </c>
      <c r="Y1024" s="148" t="s">
        <v>106</v>
      </c>
      <c r="Z1024" s="175" t="s">
        <v>106</v>
      </c>
      <c r="AA1024" s="174" t="s">
        <v>263</v>
      </c>
      <c r="AB1024" s="176" t="s">
        <v>106</v>
      </c>
      <c r="AC1024" s="431" t="s">
        <v>256</v>
      </c>
      <c r="AD1024" s="431"/>
      <c r="AE1024" s="431"/>
    </row>
    <row r="1025" spans="1:31" ht="136.5" hidden="1" customHeight="1">
      <c r="A1025" s="188" t="s">
        <v>796</v>
      </c>
      <c r="B1025" s="189" t="s">
        <v>92</v>
      </c>
      <c r="C1025" s="190" t="s">
        <v>841</v>
      </c>
      <c r="D1025" s="190" t="s">
        <v>842</v>
      </c>
      <c r="E1025" s="190" t="s">
        <v>843</v>
      </c>
      <c r="F1025" s="6" t="s">
        <v>130</v>
      </c>
      <c r="G1025" s="191" t="s">
        <v>856</v>
      </c>
      <c r="H1025" s="158" t="s">
        <v>265</v>
      </c>
      <c r="I1025" s="158" t="s">
        <v>266</v>
      </c>
      <c r="J1025" s="148" t="s">
        <v>100</v>
      </c>
      <c r="K1025" s="175" t="s">
        <v>100</v>
      </c>
      <c r="L1025" s="175" t="s">
        <v>261</v>
      </c>
      <c r="M1025" s="147">
        <v>6</v>
      </c>
      <c r="N1025" s="147">
        <v>1</v>
      </c>
      <c r="O1025" s="144">
        <f t="shared" si="487"/>
        <v>6</v>
      </c>
      <c r="P1025" s="144" t="str">
        <f t="shared" si="486"/>
        <v>M</v>
      </c>
      <c r="Q1025" s="147">
        <v>10</v>
      </c>
      <c r="R1025" s="150">
        <f t="shared" si="485"/>
        <v>60</v>
      </c>
      <c r="S1025" s="145" t="str">
        <f t="shared" si="488"/>
        <v>III</v>
      </c>
      <c r="T1025" s="146" t="s">
        <v>139</v>
      </c>
      <c r="U1025" s="175" t="s">
        <v>262</v>
      </c>
      <c r="V1025" s="179">
        <v>80</v>
      </c>
      <c r="W1025" s="175" t="s">
        <v>105</v>
      </c>
      <c r="X1025" s="148" t="s">
        <v>106</v>
      </c>
      <c r="Y1025" s="148" t="s">
        <v>106</v>
      </c>
      <c r="Z1025" s="175" t="s">
        <v>106</v>
      </c>
      <c r="AA1025" s="174" t="s">
        <v>267</v>
      </c>
      <c r="AB1025" s="176" t="s">
        <v>106</v>
      </c>
      <c r="AC1025" s="431" t="s">
        <v>256</v>
      </c>
      <c r="AD1025" s="431"/>
      <c r="AE1025" s="431"/>
    </row>
    <row r="1026" spans="1:31" ht="136.5" hidden="1" customHeight="1">
      <c r="A1026" s="188" t="s">
        <v>796</v>
      </c>
      <c r="B1026" s="189" t="s">
        <v>92</v>
      </c>
      <c r="C1026" s="190" t="s">
        <v>841</v>
      </c>
      <c r="D1026" s="190" t="s">
        <v>842</v>
      </c>
      <c r="E1026" s="190" t="s">
        <v>843</v>
      </c>
      <c r="F1026" s="6" t="s">
        <v>96</v>
      </c>
      <c r="G1026" s="191" t="s">
        <v>829</v>
      </c>
      <c r="H1026" s="158" t="s">
        <v>269</v>
      </c>
      <c r="I1026" s="174" t="s">
        <v>270</v>
      </c>
      <c r="J1026" s="162" t="s">
        <v>100</v>
      </c>
      <c r="K1026" s="162" t="s">
        <v>271</v>
      </c>
      <c r="L1026" s="175" t="s">
        <v>100</v>
      </c>
      <c r="M1026" s="147">
        <v>6</v>
      </c>
      <c r="N1026" s="147">
        <v>3</v>
      </c>
      <c r="O1026" s="144">
        <f t="shared" si="487"/>
        <v>18</v>
      </c>
      <c r="P1026" s="144" t="str">
        <f t="shared" si="486"/>
        <v>A</v>
      </c>
      <c r="Q1026" s="147">
        <v>25</v>
      </c>
      <c r="R1026" s="150">
        <f t="shared" si="485"/>
        <v>450</v>
      </c>
      <c r="S1026" s="145" t="str">
        <f t="shared" si="488"/>
        <v>II</v>
      </c>
      <c r="T1026" s="146" t="s">
        <v>103</v>
      </c>
      <c r="U1026" s="175" t="s">
        <v>273</v>
      </c>
      <c r="V1026" s="179">
        <v>80</v>
      </c>
      <c r="W1026" s="175" t="s">
        <v>105</v>
      </c>
      <c r="X1026" s="176" t="s">
        <v>106</v>
      </c>
      <c r="Y1026" s="176" t="s">
        <v>106</v>
      </c>
      <c r="Z1026" s="176" t="s">
        <v>106</v>
      </c>
      <c r="AA1026" s="174" t="s">
        <v>276</v>
      </c>
      <c r="AB1026" s="148" t="s">
        <v>106</v>
      </c>
      <c r="AC1026" s="429" t="s">
        <v>256</v>
      </c>
      <c r="AD1026" s="429"/>
      <c r="AE1026" s="429"/>
    </row>
    <row r="1027" spans="1:31" ht="136.5" hidden="1" customHeight="1">
      <c r="A1027" s="188" t="s">
        <v>796</v>
      </c>
      <c r="B1027" s="189" t="s">
        <v>92</v>
      </c>
      <c r="C1027" s="190" t="s">
        <v>841</v>
      </c>
      <c r="D1027" s="190" t="s">
        <v>842</v>
      </c>
      <c r="E1027" s="190" t="s">
        <v>843</v>
      </c>
      <c r="F1027" s="6" t="s">
        <v>96</v>
      </c>
      <c r="G1027" s="191" t="s">
        <v>554</v>
      </c>
      <c r="H1027" s="160" t="s">
        <v>555</v>
      </c>
      <c r="I1027" s="160" t="s">
        <v>556</v>
      </c>
      <c r="J1027" s="153" t="s">
        <v>557</v>
      </c>
      <c r="K1027" s="153" t="s">
        <v>100</v>
      </c>
      <c r="L1027" s="153" t="s">
        <v>100</v>
      </c>
      <c r="M1027" s="149">
        <v>2</v>
      </c>
      <c r="N1027" s="149">
        <v>3</v>
      </c>
      <c r="O1027" s="179">
        <f t="shared" si="487"/>
        <v>6</v>
      </c>
      <c r="P1027" s="144" t="str">
        <f t="shared" si="486"/>
        <v>M</v>
      </c>
      <c r="Q1027" s="149">
        <v>10</v>
      </c>
      <c r="R1027" s="150">
        <f t="shared" si="485"/>
        <v>60</v>
      </c>
      <c r="S1027" s="151" t="s">
        <v>154</v>
      </c>
      <c r="T1027" s="152" t="s">
        <v>139</v>
      </c>
      <c r="U1027" s="152" t="s">
        <v>558</v>
      </c>
      <c r="V1027" s="179">
        <v>80</v>
      </c>
      <c r="W1027" s="177" t="s">
        <v>105</v>
      </c>
      <c r="X1027" s="153" t="s">
        <v>106</v>
      </c>
      <c r="Y1027" s="153" t="s">
        <v>106</v>
      </c>
      <c r="Z1027" s="153" t="s">
        <v>106</v>
      </c>
      <c r="AA1027" s="160" t="s">
        <v>559</v>
      </c>
      <c r="AB1027" s="176" t="s">
        <v>106</v>
      </c>
      <c r="AC1027" s="430" t="s">
        <v>256</v>
      </c>
      <c r="AD1027" s="430"/>
      <c r="AE1027" s="430"/>
    </row>
    <row r="1028" spans="1:31" ht="300" hidden="1">
      <c r="A1028" s="188" t="s">
        <v>796</v>
      </c>
      <c r="B1028" s="189" t="s">
        <v>92</v>
      </c>
      <c r="C1028" s="190" t="s">
        <v>841</v>
      </c>
      <c r="D1028" s="190" t="s">
        <v>842</v>
      </c>
      <c r="E1028" s="190" t="s">
        <v>843</v>
      </c>
      <c r="F1028" s="6" t="s">
        <v>96</v>
      </c>
      <c r="G1028" s="191" t="s">
        <v>857</v>
      </c>
      <c r="H1028" s="158" t="s">
        <v>296</v>
      </c>
      <c r="I1028" s="174" t="s">
        <v>297</v>
      </c>
      <c r="J1028" s="176" t="s">
        <v>100</v>
      </c>
      <c r="K1028" s="162" t="s">
        <v>561</v>
      </c>
      <c r="L1028" s="163" t="s">
        <v>299</v>
      </c>
      <c r="M1028" s="147">
        <v>6</v>
      </c>
      <c r="N1028" s="147">
        <v>3</v>
      </c>
      <c r="O1028" s="144">
        <f t="shared" si="487"/>
        <v>18</v>
      </c>
      <c r="P1028" s="144" t="str">
        <f t="shared" si="486"/>
        <v>A</v>
      </c>
      <c r="Q1028" s="147">
        <v>25</v>
      </c>
      <c r="R1028" s="150">
        <f t="shared" si="485"/>
        <v>450</v>
      </c>
      <c r="S1028" s="145" t="str">
        <f>IF(R1028="","",IF(AND(R1028&gt;=600,R1028&lt;=4000),"I",IF(AND(R1028&gt;=150,R1028&lt;=500),"II",IF(AND(R1028&gt;=40,R1028&lt;=120),"III",IF(OR(R1028&lt;=20,R1028&gt;=0),"IV")))))</f>
        <v>II</v>
      </c>
      <c r="T1028" s="146" t="s">
        <v>103</v>
      </c>
      <c r="U1028" s="163" t="s">
        <v>300</v>
      </c>
      <c r="V1028" s="179">
        <v>80</v>
      </c>
      <c r="W1028" s="175" t="s">
        <v>105</v>
      </c>
      <c r="X1028" s="176" t="s">
        <v>106</v>
      </c>
      <c r="Y1028" s="176" t="s">
        <v>106</v>
      </c>
      <c r="Z1028" s="176" t="s">
        <v>106</v>
      </c>
      <c r="AA1028" s="214" t="s">
        <v>301</v>
      </c>
      <c r="AB1028" s="206" t="s">
        <v>244</v>
      </c>
      <c r="AC1028" s="429" t="s">
        <v>256</v>
      </c>
      <c r="AD1028" s="429"/>
      <c r="AE1028" s="429"/>
    </row>
    <row r="1029" spans="1:31" ht="300" hidden="1">
      <c r="A1029" s="188" t="s">
        <v>796</v>
      </c>
      <c r="B1029" s="189" t="s">
        <v>92</v>
      </c>
      <c r="C1029" s="190" t="s">
        <v>841</v>
      </c>
      <c r="D1029" s="190" t="s">
        <v>842</v>
      </c>
      <c r="E1029" s="190" t="s">
        <v>843</v>
      </c>
      <c r="F1029" s="156" t="s">
        <v>130</v>
      </c>
      <c r="G1029" s="142" t="s">
        <v>831</v>
      </c>
      <c r="H1029" s="158" t="s">
        <v>278</v>
      </c>
      <c r="I1029" s="174" t="s">
        <v>279</v>
      </c>
      <c r="J1029" s="162" t="s">
        <v>280</v>
      </c>
      <c r="K1029" s="162" t="s">
        <v>100</v>
      </c>
      <c r="L1029" s="162" t="s">
        <v>281</v>
      </c>
      <c r="M1029" s="176">
        <v>6</v>
      </c>
      <c r="N1029" s="176">
        <v>2</v>
      </c>
      <c r="O1029" s="176">
        <v>12</v>
      </c>
      <c r="P1029" s="144" t="s">
        <v>282</v>
      </c>
      <c r="Q1029" s="213">
        <v>25</v>
      </c>
      <c r="R1029" s="150">
        <v>300</v>
      </c>
      <c r="S1029" s="145" t="s">
        <v>161</v>
      </c>
      <c r="T1029" s="146" t="s">
        <v>103</v>
      </c>
      <c r="U1029" s="175" t="s">
        <v>273</v>
      </c>
      <c r="V1029" s="179">
        <v>80</v>
      </c>
      <c r="W1029" s="175" t="s">
        <v>105</v>
      </c>
      <c r="X1029" s="176" t="s">
        <v>106</v>
      </c>
      <c r="Y1029" s="176" t="s">
        <v>106</v>
      </c>
      <c r="Z1029" s="175" t="s">
        <v>283</v>
      </c>
      <c r="AA1029" s="175" t="s">
        <v>284</v>
      </c>
      <c r="AB1029" s="175" t="s">
        <v>285</v>
      </c>
      <c r="AC1029" s="426" t="s">
        <v>256</v>
      </c>
      <c r="AD1029" s="427"/>
      <c r="AE1029" s="427"/>
    </row>
    <row r="1030" spans="1:31" ht="300" hidden="1">
      <c r="A1030" s="188" t="s">
        <v>796</v>
      </c>
      <c r="B1030" s="189" t="s">
        <v>92</v>
      </c>
      <c r="C1030" s="190" t="s">
        <v>841</v>
      </c>
      <c r="D1030" s="190" t="s">
        <v>842</v>
      </c>
      <c r="E1030" s="190" t="s">
        <v>843</v>
      </c>
      <c r="F1030" s="156" t="s">
        <v>130</v>
      </c>
      <c r="G1030" s="142" t="s">
        <v>831</v>
      </c>
      <c r="H1030" s="158" t="s">
        <v>286</v>
      </c>
      <c r="I1030" s="174" t="s">
        <v>279</v>
      </c>
      <c r="J1030" s="162" t="s">
        <v>287</v>
      </c>
      <c r="K1030" s="162" t="s">
        <v>100</v>
      </c>
      <c r="L1030" s="162" t="s">
        <v>281</v>
      </c>
      <c r="M1030" s="176">
        <v>6</v>
      </c>
      <c r="N1030" s="176">
        <v>2</v>
      </c>
      <c r="O1030" s="176">
        <v>12</v>
      </c>
      <c r="P1030" s="144" t="s">
        <v>282</v>
      </c>
      <c r="Q1030" s="213">
        <v>25</v>
      </c>
      <c r="R1030" s="150">
        <v>300</v>
      </c>
      <c r="S1030" s="145" t="s">
        <v>161</v>
      </c>
      <c r="T1030" s="146" t="s">
        <v>103</v>
      </c>
      <c r="U1030" s="175" t="s">
        <v>273</v>
      </c>
      <c r="V1030" s="179">
        <v>80</v>
      </c>
      <c r="W1030" s="175" t="s">
        <v>105</v>
      </c>
      <c r="X1030" s="176" t="s">
        <v>106</v>
      </c>
      <c r="Y1030" s="176" t="s">
        <v>106</v>
      </c>
      <c r="Z1030" s="175" t="s">
        <v>283</v>
      </c>
      <c r="AA1030" s="175" t="s">
        <v>284</v>
      </c>
      <c r="AB1030" s="175" t="s">
        <v>285</v>
      </c>
      <c r="AC1030" s="426" t="s">
        <v>256</v>
      </c>
      <c r="AD1030" s="427"/>
      <c r="AE1030" s="427"/>
    </row>
    <row r="1031" spans="1:31" ht="300" hidden="1">
      <c r="A1031" s="188" t="s">
        <v>796</v>
      </c>
      <c r="B1031" s="189" t="s">
        <v>92</v>
      </c>
      <c r="C1031" s="190" t="s">
        <v>841</v>
      </c>
      <c r="D1031" s="190" t="s">
        <v>842</v>
      </c>
      <c r="E1031" s="190" t="s">
        <v>843</v>
      </c>
      <c r="F1031" s="156" t="s">
        <v>130</v>
      </c>
      <c r="G1031" s="142" t="s">
        <v>831</v>
      </c>
      <c r="H1031" s="158" t="s">
        <v>288</v>
      </c>
      <c r="I1031" s="174" t="s">
        <v>289</v>
      </c>
      <c r="J1031" s="162" t="s">
        <v>287</v>
      </c>
      <c r="K1031" s="162" t="s">
        <v>100</v>
      </c>
      <c r="L1031" s="162" t="s">
        <v>290</v>
      </c>
      <c r="M1031" s="176">
        <v>2</v>
      </c>
      <c r="N1031" s="176">
        <v>2</v>
      </c>
      <c r="O1031" s="144">
        <v>4</v>
      </c>
      <c r="P1031" s="144" t="s">
        <v>183</v>
      </c>
      <c r="Q1031" s="147">
        <v>25</v>
      </c>
      <c r="R1031" s="150">
        <v>100</v>
      </c>
      <c r="S1031" s="145" t="s">
        <v>154</v>
      </c>
      <c r="T1031" s="146" t="s">
        <v>139</v>
      </c>
      <c r="U1031" s="175" t="s">
        <v>273</v>
      </c>
      <c r="V1031" s="179">
        <v>80</v>
      </c>
      <c r="W1031" s="175" t="s">
        <v>105</v>
      </c>
      <c r="X1031" s="176" t="s">
        <v>106</v>
      </c>
      <c r="Y1031" s="176" t="s">
        <v>106</v>
      </c>
      <c r="Z1031" s="175" t="s">
        <v>106</v>
      </c>
      <c r="AA1031" s="175" t="s">
        <v>284</v>
      </c>
      <c r="AB1031" s="175" t="s">
        <v>285</v>
      </c>
      <c r="AC1031" s="426" t="s">
        <v>256</v>
      </c>
      <c r="AD1031" s="427"/>
      <c r="AE1031" s="427"/>
    </row>
    <row r="1032" spans="1:31" ht="300" hidden="1">
      <c r="A1032" s="188" t="s">
        <v>796</v>
      </c>
      <c r="B1032" s="189" t="s">
        <v>92</v>
      </c>
      <c r="C1032" s="190" t="s">
        <v>841</v>
      </c>
      <c r="D1032" s="190" t="s">
        <v>842</v>
      </c>
      <c r="E1032" s="190" t="s">
        <v>843</v>
      </c>
      <c r="F1032" s="156" t="s">
        <v>130</v>
      </c>
      <c r="G1032" s="142" t="s">
        <v>831</v>
      </c>
      <c r="H1032" s="158" t="s">
        <v>291</v>
      </c>
      <c r="I1032" s="174" t="s">
        <v>289</v>
      </c>
      <c r="J1032" s="162" t="s">
        <v>287</v>
      </c>
      <c r="K1032" s="162" t="s">
        <v>100</v>
      </c>
      <c r="L1032" s="162" t="s">
        <v>290</v>
      </c>
      <c r="M1032" s="176">
        <v>2</v>
      </c>
      <c r="N1032" s="176">
        <v>2</v>
      </c>
      <c r="O1032" s="144">
        <v>4</v>
      </c>
      <c r="P1032" s="144" t="s">
        <v>183</v>
      </c>
      <c r="Q1032" s="147">
        <v>25</v>
      </c>
      <c r="R1032" s="150">
        <v>100</v>
      </c>
      <c r="S1032" s="145" t="s">
        <v>154</v>
      </c>
      <c r="T1032" s="146" t="s">
        <v>139</v>
      </c>
      <c r="U1032" s="175" t="s">
        <v>273</v>
      </c>
      <c r="V1032" s="179">
        <v>80</v>
      </c>
      <c r="W1032" s="175" t="s">
        <v>105</v>
      </c>
      <c r="X1032" s="176" t="s">
        <v>106</v>
      </c>
      <c r="Y1032" s="176" t="s">
        <v>106</v>
      </c>
      <c r="Z1032" s="175" t="s">
        <v>106</v>
      </c>
      <c r="AA1032" s="175" t="s">
        <v>284</v>
      </c>
      <c r="AB1032" s="175" t="s">
        <v>285</v>
      </c>
      <c r="AC1032" s="426" t="s">
        <v>256</v>
      </c>
      <c r="AD1032" s="427"/>
      <c r="AE1032" s="427"/>
    </row>
    <row r="1033" spans="1:31" ht="136.5" hidden="1" customHeight="1">
      <c r="A1033" s="188" t="s">
        <v>796</v>
      </c>
      <c r="B1033" s="189" t="s">
        <v>92</v>
      </c>
      <c r="C1033" s="190" t="s">
        <v>841</v>
      </c>
      <c r="D1033" s="190" t="s">
        <v>842</v>
      </c>
      <c r="E1033" s="190" t="s">
        <v>843</v>
      </c>
      <c r="F1033" s="156" t="s">
        <v>130</v>
      </c>
      <c r="G1033" s="142" t="s">
        <v>831</v>
      </c>
      <c r="H1033" s="158" t="s">
        <v>293</v>
      </c>
      <c r="I1033" s="174" t="s">
        <v>294</v>
      </c>
      <c r="J1033" s="162" t="s">
        <v>287</v>
      </c>
      <c r="K1033" s="162" t="s">
        <v>100</v>
      </c>
      <c r="L1033" s="162" t="s">
        <v>290</v>
      </c>
      <c r="M1033" s="176">
        <v>2</v>
      </c>
      <c r="N1033" s="176">
        <v>2</v>
      </c>
      <c r="O1033" s="144">
        <v>4</v>
      </c>
      <c r="P1033" s="144" t="s">
        <v>183</v>
      </c>
      <c r="Q1033" s="147">
        <v>25</v>
      </c>
      <c r="R1033" s="150">
        <v>100</v>
      </c>
      <c r="S1033" s="145" t="s">
        <v>154</v>
      </c>
      <c r="T1033" s="146" t="s">
        <v>139</v>
      </c>
      <c r="U1033" s="175" t="s">
        <v>273</v>
      </c>
      <c r="V1033" s="179">
        <v>80</v>
      </c>
      <c r="W1033" s="175" t="s">
        <v>105</v>
      </c>
      <c r="X1033" s="176" t="s">
        <v>106</v>
      </c>
      <c r="Y1033" s="176" t="s">
        <v>106</v>
      </c>
      <c r="Z1033" s="175" t="s">
        <v>106</v>
      </c>
      <c r="AA1033" s="175" t="s">
        <v>284</v>
      </c>
      <c r="AB1033" s="175" t="s">
        <v>285</v>
      </c>
      <c r="AC1033" s="426" t="s">
        <v>256</v>
      </c>
      <c r="AD1033" s="427"/>
      <c r="AE1033" s="427"/>
    </row>
    <row r="1034" spans="1:31" ht="136.5" hidden="1" customHeight="1">
      <c r="A1034" s="188" t="s">
        <v>796</v>
      </c>
      <c r="B1034" s="189" t="s">
        <v>92</v>
      </c>
      <c r="C1034" s="190" t="s">
        <v>841</v>
      </c>
      <c r="D1034" s="190" t="s">
        <v>842</v>
      </c>
      <c r="E1034" s="190" t="s">
        <v>843</v>
      </c>
      <c r="F1034" s="156" t="s">
        <v>130</v>
      </c>
      <c r="G1034" s="194" t="s">
        <v>318</v>
      </c>
      <c r="H1034" s="214" t="s">
        <v>126</v>
      </c>
      <c r="I1034" s="174" t="s">
        <v>832</v>
      </c>
      <c r="J1034" s="175" t="s">
        <v>100</v>
      </c>
      <c r="K1034" s="175" t="s">
        <v>100</v>
      </c>
      <c r="L1034" s="162" t="s">
        <v>100</v>
      </c>
      <c r="M1034" s="213">
        <v>6</v>
      </c>
      <c r="N1034" s="213">
        <v>3</v>
      </c>
      <c r="O1034" s="213">
        <v>18</v>
      </c>
      <c r="P1034" s="144" t="s">
        <v>282</v>
      </c>
      <c r="Q1034" s="213">
        <v>25</v>
      </c>
      <c r="R1034" s="213">
        <v>450</v>
      </c>
      <c r="S1034" s="145" t="str">
        <f t="shared" ref="S1034:S1044" si="489">IF(R1034="","",IF(AND(R1034&gt;=600,R1034&lt;=4000),"I",IF(AND(R1034&gt;=150,R1034&lt;=500),"II",IF(AND(R1034&gt;=40,R1034&lt;=120),"III",IF(OR(R1034&lt;=20,R1034&gt;=0),"IV")))))</f>
        <v>II</v>
      </c>
      <c r="T1034" s="146" t="s">
        <v>103</v>
      </c>
      <c r="U1034" s="163" t="s">
        <v>117</v>
      </c>
      <c r="V1034" s="179">
        <v>80</v>
      </c>
      <c r="W1034" s="175" t="s">
        <v>105</v>
      </c>
      <c r="X1034" s="176" t="s">
        <v>106</v>
      </c>
      <c r="Y1034" s="176" t="s">
        <v>106</v>
      </c>
      <c r="Z1034" s="175" t="s">
        <v>106</v>
      </c>
      <c r="AA1034" s="175" t="s">
        <v>320</v>
      </c>
      <c r="AB1034" s="175" t="s">
        <v>106</v>
      </c>
      <c r="AC1034" s="417" t="s">
        <v>109</v>
      </c>
      <c r="AD1034" s="418"/>
      <c r="AE1034" s="419"/>
    </row>
    <row r="1035" spans="1:31" ht="226.5" hidden="1" customHeight="1">
      <c r="A1035" s="188" t="s">
        <v>796</v>
      </c>
      <c r="B1035" s="189" t="s">
        <v>92</v>
      </c>
      <c r="C1035" s="190" t="s">
        <v>858</v>
      </c>
      <c r="D1035" s="190" t="s">
        <v>317</v>
      </c>
      <c r="E1035" s="190" t="s">
        <v>843</v>
      </c>
      <c r="F1035" s="156" t="s">
        <v>130</v>
      </c>
      <c r="G1035" s="194" t="s">
        <v>442</v>
      </c>
      <c r="H1035" s="155" t="s">
        <v>322</v>
      </c>
      <c r="I1035" s="142" t="s">
        <v>99</v>
      </c>
      <c r="J1035" s="143" t="s">
        <v>100</v>
      </c>
      <c r="K1035" s="143" t="s">
        <v>100</v>
      </c>
      <c r="L1035" s="143" t="s">
        <v>833</v>
      </c>
      <c r="M1035" s="138">
        <v>6</v>
      </c>
      <c r="N1035" s="138">
        <v>3</v>
      </c>
      <c r="O1035" s="140">
        <v>18</v>
      </c>
      <c r="P1035" s="140" t="s">
        <v>282</v>
      </c>
      <c r="Q1035" s="138">
        <v>25</v>
      </c>
      <c r="R1035" s="140">
        <v>450</v>
      </c>
      <c r="S1035" s="145" t="str">
        <f t="shared" si="489"/>
        <v>II</v>
      </c>
      <c r="T1035" s="156" t="s">
        <v>103</v>
      </c>
      <c r="U1035" s="143" t="s">
        <v>801</v>
      </c>
      <c r="V1035" s="179">
        <v>80</v>
      </c>
      <c r="W1035" s="143" t="s">
        <v>130</v>
      </c>
      <c r="X1035" s="143" t="s">
        <v>106</v>
      </c>
      <c r="Y1035" s="143" t="s">
        <v>106</v>
      </c>
      <c r="Z1035" s="143" t="s">
        <v>106</v>
      </c>
      <c r="AA1035" s="143" t="s">
        <v>324</v>
      </c>
      <c r="AB1035" s="143" t="s">
        <v>325</v>
      </c>
      <c r="AC1035" s="432" t="s">
        <v>109</v>
      </c>
      <c r="AD1035" s="432"/>
      <c r="AE1035" s="432"/>
    </row>
    <row r="1036" spans="1:31" s="216" customFormat="1" ht="58.5" hidden="1" customHeight="1">
      <c r="A1036" s="188" t="s">
        <v>796</v>
      </c>
      <c r="B1036" s="189" t="s">
        <v>92</v>
      </c>
      <c r="C1036" s="190" t="s">
        <v>858</v>
      </c>
      <c r="D1036" s="190" t="s">
        <v>317</v>
      </c>
      <c r="E1036" s="190" t="s">
        <v>843</v>
      </c>
      <c r="F1036" s="156" t="s">
        <v>130</v>
      </c>
      <c r="G1036" s="194" t="s">
        <v>326</v>
      </c>
      <c r="H1036" s="215" t="s">
        <v>327</v>
      </c>
      <c r="I1036" s="174" t="s">
        <v>328</v>
      </c>
      <c r="J1036" s="176" t="s">
        <v>100</v>
      </c>
      <c r="K1036" s="175" t="s">
        <v>100</v>
      </c>
      <c r="L1036" s="175" t="s">
        <v>240</v>
      </c>
      <c r="M1036" s="176">
        <v>2</v>
      </c>
      <c r="N1036" s="176">
        <v>2</v>
      </c>
      <c r="O1036" s="176">
        <v>4</v>
      </c>
      <c r="P1036" s="144" t="s">
        <v>183</v>
      </c>
      <c r="Q1036" s="176">
        <v>25</v>
      </c>
      <c r="R1036" s="176">
        <v>100</v>
      </c>
      <c r="S1036" s="145" t="str">
        <f t="shared" si="489"/>
        <v>III</v>
      </c>
      <c r="T1036" s="146" t="s">
        <v>139</v>
      </c>
      <c r="U1036" s="163" t="s">
        <v>241</v>
      </c>
      <c r="V1036" s="179">
        <v>80</v>
      </c>
      <c r="W1036" s="175" t="s">
        <v>105</v>
      </c>
      <c r="X1036" s="176" t="s">
        <v>106</v>
      </c>
      <c r="Y1036" s="175" t="s">
        <v>106</v>
      </c>
      <c r="Z1036" s="176" t="s">
        <v>106</v>
      </c>
      <c r="AA1036" s="162" t="s">
        <v>329</v>
      </c>
      <c r="AB1036" s="148" t="s">
        <v>106</v>
      </c>
      <c r="AC1036" s="432" t="s">
        <v>245</v>
      </c>
      <c r="AD1036" s="432"/>
      <c r="AE1036" s="432"/>
    </row>
    <row r="1037" spans="1:31" s="216" customFormat="1" ht="128.25" hidden="1" customHeight="1">
      <c r="A1037" s="188" t="s">
        <v>796</v>
      </c>
      <c r="B1037" s="189" t="s">
        <v>92</v>
      </c>
      <c r="C1037" s="190" t="s">
        <v>858</v>
      </c>
      <c r="D1037" s="190" t="s">
        <v>317</v>
      </c>
      <c r="E1037" s="190" t="s">
        <v>843</v>
      </c>
      <c r="F1037" s="156" t="s">
        <v>130</v>
      </c>
      <c r="G1037" s="191" t="s">
        <v>443</v>
      </c>
      <c r="H1037" s="155" t="s">
        <v>835</v>
      </c>
      <c r="I1037" s="158" t="s">
        <v>332</v>
      </c>
      <c r="J1037" s="148" t="s">
        <v>100</v>
      </c>
      <c r="K1037" s="148" t="s">
        <v>100</v>
      </c>
      <c r="L1037" s="148" t="s">
        <v>100</v>
      </c>
      <c r="M1037" s="147">
        <v>2</v>
      </c>
      <c r="N1037" s="147">
        <v>3</v>
      </c>
      <c r="O1037" s="144">
        <v>6</v>
      </c>
      <c r="P1037" s="144" t="s">
        <v>153</v>
      </c>
      <c r="Q1037" s="147">
        <v>10</v>
      </c>
      <c r="R1037" s="144">
        <v>60</v>
      </c>
      <c r="S1037" s="145" t="str">
        <f t="shared" si="489"/>
        <v>III</v>
      </c>
      <c r="T1037" s="146" t="s">
        <v>139</v>
      </c>
      <c r="U1037" s="148" t="s">
        <v>140</v>
      </c>
      <c r="V1037" s="179">
        <v>80</v>
      </c>
      <c r="W1037" s="148" t="s">
        <v>105</v>
      </c>
      <c r="X1037" s="148" t="s">
        <v>106</v>
      </c>
      <c r="Y1037" s="148" t="s">
        <v>106</v>
      </c>
      <c r="Z1037" s="148" t="s">
        <v>106</v>
      </c>
      <c r="AA1037" s="148" t="s">
        <v>333</v>
      </c>
      <c r="AB1037" s="148" t="s">
        <v>106</v>
      </c>
      <c r="AC1037" s="422" t="s">
        <v>142</v>
      </c>
      <c r="AD1037" s="423"/>
      <c r="AE1037" s="424"/>
    </row>
    <row r="1038" spans="1:31" s="216" customFormat="1" ht="58.5" hidden="1" customHeight="1">
      <c r="A1038" s="188" t="s">
        <v>796</v>
      </c>
      <c r="B1038" s="189" t="s">
        <v>92</v>
      </c>
      <c r="C1038" s="190" t="s">
        <v>858</v>
      </c>
      <c r="D1038" s="190" t="s">
        <v>317</v>
      </c>
      <c r="E1038" s="190" t="s">
        <v>843</v>
      </c>
      <c r="F1038" s="156" t="s">
        <v>130</v>
      </c>
      <c r="G1038" s="194" t="s">
        <v>496</v>
      </c>
      <c r="H1038" s="158" t="s">
        <v>144</v>
      </c>
      <c r="I1038" s="158" t="s">
        <v>335</v>
      </c>
      <c r="J1038" s="148" t="s">
        <v>100</v>
      </c>
      <c r="K1038" s="148" t="s">
        <v>100</v>
      </c>
      <c r="L1038" s="148" t="s">
        <v>336</v>
      </c>
      <c r="M1038" s="147">
        <v>2</v>
      </c>
      <c r="N1038" s="147">
        <v>3</v>
      </c>
      <c r="O1038" s="144">
        <v>6</v>
      </c>
      <c r="P1038" s="144" t="s">
        <v>153</v>
      </c>
      <c r="Q1038" s="147">
        <v>10</v>
      </c>
      <c r="R1038" s="144">
        <v>60</v>
      </c>
      <c r="S1038" s="145" t="str">
        <f t="shared" si="489"/>
        <v>III</v>
      </c>
      <c r="T1038" s="146" t="s">
        <v>139</v>
      </c>
      <c r="U1038" s="148" t="s">
        <v>148</v>
      </c>
      <c r="V1038" s="179">
        <v>80</v>
      </c>
      <c r="W1038" s="175" t="s">
        <v>105</v>
      </c>
      <c r="X1038" s="148" t="s">
        <v>106</v>
      </c>
      <c r="Y1038" s="148" t="s">
        <v>106</v>
      </c>
      <c r="Z1038" s="148" t="s">
        <v>106</v>
      </c>
      <c r="AA1038" s="148" t="s">
        <v>836</v>
      </c>
      <c r="AB1038" s="148" t="s">
        <v>106</v>
      </c>
      <c r="AC1038" s="422" t="s">
        <v>142</v>
      </c>
      <c r="AD1038" s="423"/>
      <c r="AE1038" s="424"/>
    </row>
    <row r="1039" spans="1:31" s="216" customFormat="1" ht="58.5" hidden="1" customHeight="1">
      <c r="A1039" s="188" t="s">
        <v>796</v>
      </c>
      <c r="B1039" s="189" t="s">
        <v>92</v>
      </c>
      <c r="C1039" s="190" t="s">
        <v>858</v>
      </c>
      <c r="D1039" s="190" t="s">
        <v>317</v>
      </c>
      <c r="E1039" s="190" t="s">
        <v>843</v>
      </c>
      <c r="F1039" s="156" t="s">
        <v>338</v>
      </c>
      <c r="G1039" s="194" t="s">
        <v>445</v>
      </c>
      <c r="H1039" s="142" t="s">
        <v>859</v>
      </c>
      <c r="I1039" s="142" t="s">
        <v>340</v>
      </c>
      <c r="J1039" s="143" t="s">
        <v>100</v>
      </c>
      <c r="K1039" s="143" t="s">
        <v>100</v>
      </c>
      <c r="L1039" s="143" t="s">
        <v>341</v>
      </c>
      <c r="M1039" s="138">
        <v>2</v>
      </c>
      <c r="N1039" s="138">
        <v>3</v>
      </c>
      <c r="O1039" s="140">
        <v>6</v>
      </c>
      <c r="P1039" s="140" t="s">
        <v>153</v>
      </c>
      <c r="Q1039" s="138">
        <v>25</v>
      </c>
      <c r="R1039" s="140">
        <v>150</v>
      </c>
      <c r="S1039" s="145" t="str">
        <f t="shared" si="489"/>
        <v>II</v>
      </c>
      <c r="T1039" s="146" t="s">
        <v>103</v>
      </c>
      <c r="U1039" s="143" t="s">
        <v>169</v>
      </c>
      <c r="V1039" s="179">
        <v>80</v>
      </c>
      <c r="W1039" s="175" t="s">
        <v>105</v>
      </c>
      <c r="X1039" s="143" t="s">
        <v>106</v>
      </c>
      <c r="Y1039" s="143" t="s">
        <v>106</v>
      </c>
      <c r="Z1039" s="143" t="s">
        <v>106</v>
      </c>
      <c r="AA1039" s="143" t="s">
        <v>171</v>
      </c>
      <c r="AB1039" s="143" t="s">
        <v>342</v>
      </c>
      <c r="AC1039" s="422" t="s">
        <v>142</v>
      </c>
      <c r="AD1039" s="423"/>
      <c r="AE1039" s="424"/>
    </row>
    <row r="1040" spans="1:31" s="216" customFormat="1" ht="58.5" hidden="1" customHeight="1">
      <c r="A1040" s="188" t="s">
        <v>796</v>
      </c>
      <c r="B1040" s="189" t="s">
        <v>92</v>
      </c>
      <c r="C1040" s="190" t="s">
        <v>858</v>
      </c>
      <c r="D1040" s="190" t="s">
        <v>317</v>
      </c>
      <c r="E1040" s="190" t="s">
        <v>843</v>
      </c>
      <c r="F1040" s="156" t="s">
        <v>130</v>
      </c>
      <c r="G1040" s="194" t="s">
        <v>343</v>
      </c>
      <c r="H1040" s="142" t="s">
        <v>344</v>
      </c>
      <c r="I1040" s="174" t="s">
        <v>345</v>
      </c>
      <c r="J1040" s="176" t="s">
        <v>100</v>
      </c>
      <c r="K1040" s="176" t="s">
        <v>100</v>
      </c>
      <c r="L1040" s="176" t="s">
        <v>100</v>
      </c>
      <c r="M1040" s="176">
        <v>2</v>
      </c>
      <c r="N1040" s="176">
        <v>2</v>
      </c>
      <c r="O1040" s="140">
        <v>4</v>
      </c>
      <c r="P1040" s="144" t="s">
        <v>183</v>
      </c>
      <c r="Q1040" s="176">
        <v>10</v>
      </c>
      <c r="R1040" s="140">
        <v>40</v>
      </c>
      <c r="S1040" s="145" t="str">
        <f t="shared" si="489"/>
        <v>III</v>
      </c>
      <c r="T1040" s="146" t="s">
        <v>139</v>
      </c>
      <c r="U1040" s="163" t="s">
        <v>346</v>
      </c>
      <c r="V1040" s="179">
        <v>80</v>
      </c>
      <c r="W1040" s="175" t="s">
        <v>105</v>
      </c>
      <c r="X1040" s="176" t="s">
        <v>106</v>
      </c>
      <c r="Y1040" s="176" t="s">
        <v>106</v>
      </c>
      <c r="Z1040" s="176" t="s">
        <v>106</v>
      </c>
      <c r="AA1040" s="175" t="s">
        <v>347</v>
      </c>
      <c r="AB1040" s="148" t="s">
        <v>106</v>
      </c>
      <c r="AC1040" s="422" t="s">
        <v>186</v>
      </c>
      <c r="AD1040" s="423"/>
      <c r="AE1040" s="423"/>
    </row>
    <row r="1041" spans="1:31" s="216" customFormat="1" ht="58.5" hidden="1" customHeight="1">
      <c r="A1041" s="188" t="s">
        <v>796</v>
      </c>
      <c r="B1041" s="189" t="s">
        <v>92</v>
      </c>
      <c r="C1041" s="190" t="s">
        <v>858</v>
      </c>
      <c r="D1041" s="190" t="s">
        <v>317</v>
      </c>
      <c r="E1041" s="190" t="s">
        <v>843</v>
      </c>
      <c r="F1041" s="156" t="s">
        <v>130</v>
      </c>
      <c r="G1041" s="194" t="s">
        <v>348</v>
      </c>
      <c r="H1041" s="160" t="s">
        <v>349</v>
      </c>
      <c r="I1041" s="160" t="s">
        <v>350</v>
      </c>
      <c r="J1041" s="153" t="s">
        <v>100</v>
      </c>
      <c r="K1041" s="153" t="s">
        <v>100</v>
      </c>
      <c r="L1041" s="153" t="s">
        <v>100</v>
      </c>
      <c r="M1041" s="149">
        <v>2</v>
      </c>
      <c r="N1041" s="149">
        <v>3</v>
      </c>
      <c r="O1041" s="176">
        <v>6</v>
      </c>
      <c r="P1041" s="144" t="s">
        <v>153</v>
      </c>
      <c r="Q1041" s="149">
        <v>10</v>
      </c>
      <c r="R1041" s="150">
        <v>60</v>
      </c>
      <c r="S1041" s="145" t="str">
        <f t="shared" si="489"/>
        <v>III</v>
      </c>
      <c r="T1041" s="152" t="s">
        <v>139</v>
      </c>
      <c r="U1041" s="152" t="s">
        <v>351</v>
      </c>
      <c r="V1041" s="179">
        <v>80</v>
      </c>
      <c r="W1041" s="175" t="s">
        <v>105</v>
      </c>
      <c r="X1041" s="153" t="s">
        <v>106</v>
      </c>
      <c r="Y1041" s="153" t="s">
        <v>106</v>
      </c>
      <c r="Z1041" s="153" t="s">
        <v>106</v>
      </c>
      <c r="AA1041" s="153" t="s">
        <v>836</v>
      </c>
      <c r="AB1041" s="176" t="s">
        <v>106</v>
      </c>
      <c r="AC1041" s="432" t="s">
        <v>256</v>
      </c>
      <c r="AD1041" s="432"/>
      <c r="AE1041" s="432"/>
    </row>
    <row r="1042" spans="1:31" s="216" customFormat="1" ht="58.5" hidden="1" customHeight="1">
      <c r="A1042" s="188" t="s">
        <v>796</v>
      </c>
      <c r="B1042" s="189" t="s">
        <v>92</v>
      </c>
      <c r="C1042" s="190" t="s">
        <v>858</v>
      </c>
      <c r="D1042" s="190" t="s">
        <v>317</v>
      </c>
      <c r="E1042" s="190" t="s">
        <v>843</v>
      </c>
      <c r="F1042" s="156" t="s">
        <v>130</v>
      </c>
      <c r="G1042" s="194" t="s">
        <v>446</v>
      </c>
      <c r="H1042" s="158" t="s">
        <v>353</v>
      </c>
      <c r="I1042" s="174" t="s">
        <v>289</v>
      </c>
      <c r="J1042" s="162" t="s">
        <v>100</v>
      </c>
      <c r="K1042" s="162" t="s">
        <v>100</v>
      </c>
      <c r="L1042" s="174" t="s">
        <v>100</v>
      </c>
      <c r="M1042" s="147">
        <v>2</v>
      </c>
      <c r="N1042" s="147">
        <v>3</v>
      </c>
      <c r="O1042" s="144">
        <v>4</v>
      </c>
      <c r="P1042" s="144" t="s">
        <v>183</v>
      </c>
      <c r="Q1042" s="147">
        <v>25</v>
      </c>
      <c r="R1042" s="150">
        <v>100</v>
      </c>
      <c r="S1042" s="145" t="str">
        <f t="shared" si="489"/>
        <v>III</v>
      </c>
      <c r="T1042" s="146" t="s">
        <v>139</v>
      </c>
      <c r="U1042" s="175" t="s">
        <v>273</v>
      </c>
      <c r="V1042" s="179">
        <v>80</v>
      </c>
      <c r="W1042" s="175" t="s">
        <v>105</v>
      </c>
      <c r="X1042" s="176" t="s">
        <v>106</v>
      </c>
      <c r="Y1042" s="176" t="s">
        <v>106</v>
      </c>
      <c r="Z1042" s="175" t="s">
        <v>106</v>
      </c>
      <c r="AA1042" s="175" t="s">
        <v>354</v>
      </c>
      <c r="AB1042" s="176" t="s">
        <v>106</v>
      </c>
      <c r="AC1042" s="432" t="s">
        <v>256</v>
      </c>
      <c r="AD1042" s="432"/>
      <c r="AE1042" s="432"/>
    </row>
    <row r="1043" spans="1:31" s="197" customFormat="1" ht="113.25" hidden="1" customHeight="1">
      <c r="A1043" s="188" t="s">
        <v>796</v>
      </c>
      <c r="B1043" s="189" t="s">
        <v>92</v>
      </c>
      <c r="C1043" s="190" t="s">
        <v>858</v>
      </c>
      <c r="D1043" s="190" t="s">
        <v>317</v>
      </c>
      <c r="E1043" s="190" t="s">
        <v>843</v>
      </c>
      <c r="F1043" s="156" t="s">
        <v>130</v>
      </c>
      <c r="G1043" s="194" t="s">
        <v>355</v>
      </c>
      <c r="H1043" s="158" t="s">
        <v>311</v>
      </c>
      <c r="I1043" s="174" t="s">
        <v>312</v>
      </c>
      <c r="J1043" s="176" t="s">
        <v>100</v>
      </c>
      <c r="K1043" s="162" t="s">
        <v>100</v>
      </c>
      <c r="L1043" s="175" t="s">
        <v>100</v>
      </c>
      <c r="M1043" s="176">
        <v>2</v>
      </c>
      <c r="N1043" s="176">
        <v>2</v>
      </c>
      <c r="O1043" s="144">
        <v>4</v>
      </c>
      <c r="P1043" s="144" t="s">
        <v>183</v>
      </c>
      <c r="Q1043" s="147">
        <v>25</v>
      </c>
      <c r="R1043" s="150">
        <v>100</v>
      </c>
      <c r="S1043" s="145" t="str">
        <f t="shared" si="489"/>
        <v>III</v>
      </c>
      <c r="T1043" s="146" t="s">
        <v>139</v>
      </c>
      <c r="U1043" s="163" t="s">
        <v>315</v>
      </c>
      <c r="V1043" s="179">
        <v>80</v>
      </c>
      <c r="W1043" s="175" t="s">
        <v>105</v>
      </c>
      <c r="X1043" s="176" t="s">
        <v>106</v>
      </c>
      <c r="Y1043" s="176" t="s">
        <v>106</v>
      </c>
      <c r="Z1043" s="176" t="s">
        <v>106</v>
      </c>
      <c r="AA1043" s="162" t="s">
        <v>316</v>
      </c>
      <c r="AB1043" s="176" t="s">
        <v>106</v>
      </c>
      <c r="AC1043" s="432" t="s">
        <v>256</v>
      </c>
      <c r="AD1043" s="432"/>
      <c r="AE1043" s="432"/>
    </row>
    <row r="1044" spans="1:31" ht="198.75" hidden="1" customHeight="1">
      <c r="A1044" s="188" t="s">
        <v>796</v>
      </c>
      <c r="B1044" s="189" t="s">
        <v>92</v>
      </c>
      <c r="C1044" s="190" t="s">
        <v>858</v>
      </c>
      <c r="D1044" s="190" t="s">
        <v>317</v>
      </c>
      <c r="E1044" s="190" t="s">
        <v>843</v>
      </c>
      <c r="F1044" s="156" t="s">
        <v>130</v>
      </c>
      <c r="G1044" s="194" t="s">
        <v>356</v>
      </c>
      <c r="H1044" s="158" t="s">
        <v>306</v>
      </c>
      <c r="I1044" s="174" t="s">
        <v>297</v>
      </c>
      <c r="J1044" s="176" t="s">
        <v>100</v>
      </c>
      <c r="K1044" s="162" t="s">
        <v>100</v>
      </c>
      <c r="L1044" s="163" t="s">
        <v>307</v>
      </c>
      <c r="M1044" s="176">
        <v>2</v>
      </c>
      <c r="N1044" s="176">
        <v>2</v>
      </c>
      <c r="O1044" s="144">
        <v>4</v>
      </c>
      <c r="P1044" s="144" t="s">
        <v>183</v>
      </c>
      <c r="Q1044" s="147">
        <v>25</v>
      </c>
      <c r="R1044" s="150">
        <v>100</v>
      </c>
      <c r="S1044" s="145" t="str">
        <f t="shared" si="489"/>
        <v>III</v>
      </c>
      <c r="T1044" s="146" t="s">
        <v>139</v>
      </c>
      <c r="U1044" s="163" t="s">
        <v>308</v>
      </c>
      <c r="V1044" s="179">
        <v>80</v>
      </c>
      <c r="W1044" s="175" t="s">
        <v>105</v>
      </c>
      <c r="X1044" s="176" t="s">
        <v>106</v>
      </c>
      <c r="Y1044" s="176" t="s">
        <v>106</v>
      </c>
      <c r="Z1044" s="175" t="s">
        <v>106</v>
      </c>
      <c r="AA1044" s="162" t="s">
        <v>309</v>
      </c>
      <c r="AB1044" s="162" t="s">
        <v>106</v>
      </c>
      <c r="AC1044" s="432" t="s">
        <v>256</v>
      </c>
      <c r="AD1044" s="432"/>
      <c r="AE1044" s="432"/>
    </row>
    <row r="1045" spans="1:31" s="197" customFormat="1" ht="285" hidden="1">
      <c r="A1045" s="188" t="s">
        <v>796</v>
      </c>
      <c r="B1045" s="189" t="s">
        <v>92</v>
      </c>
      <c r="C1045" s="190" t="s">
        <v>858</v>
      </c>
      <c r="D1045" s="190" t="s">
        <v>317</v>
      </c>
      <c r="E1045" s="190" t="s">
        <v>843</v>
      </c>
      <c r="F1045" s="156" t="s">
        <v>130</v>
      </c>
      <c r="G1045" s="194" t="s">
        <v>447</v>
      </c>
      <c r="H1045" s="174" t="s">
        <v>358</v>
      </c>
      <c r="I1045" s="174" t="s">
        <v>359</v>
      </c>
      <c r="J1045" s="176" t="s">
        <v>100</v>
      </c>
      <c r="K1045" s="175" t="s">
        <v>360</v>
      </c>
      <c r="L1045" s="175" t="s">
        <v>360</v>
      </c>
      <c r="M1045" s="176">
        <v>6</v>
      </c>
      <c r="N1045" s="176">
        <v>2</v>
      </c>
      <c r="O1045" s="176">
        <v>12</v>
      </c>
      <c r="P1045" s="144" t="s">
        <v>282</v>
      </c>
      <c r="Q1045" s="213">
        <v>25</v>
      </c>
      <c r="R1045" s="150">
        <v>300</v>
      </c>
      <c r="S1045" s="145" t="str">
        <f>IF(R1045="","",IF(AND(R1045&gt;=600,R1045&lt;=4000),"I",IF(AND(R1045&gt;=150,R1045&lt;=500),"II",IF(AND(R1045&gt;=40,R1045&lt;=120),"III",IF(OR(R1045&lt;=20,R1045&gt;=0),"IV")))))</f>
        <v>II</v>
      </c>
      <c r="T1045" s="146" t="s">
        <v>103</v>
      </c>
      <c r="U1045" s="175" t="s">
        <v>190</v>
      </c>
      <c r="V1045" s="179">
        <v>80</v>
      </c>
      <c r="W1045" s="175" t="s">
        <v>105</v>
      </c>
      <c r="X1045" s="176" t="s">
        <v>106</v>
      </c>
      <c r="Y1045" s="176" t="s">
        <v>106</v>
      </c>
      <c r="Z1045" s="175" t="s">
        <v>106</v>
      </c>
      <c r="AA1045" s="162" t="s">
        <v>361</v>
      </c>
      <c r="AB1045" s="176" t="s">
        <v>106</v>
      </c>
      <c r="AC1045" s="422" t="s">
        <v>362</v>
      </c>
      <c r="AD1045" s="423"/>
      <c r="AE1045" s="433"/>
    </row>
    <row r="1046" spans="1:31" ht="409.5" hidden="1">
      <c r="A1046" s="188" t="s">
        <v>796</v>
      </c>
      <c r="B1046" s="189" t="s">
        <v>92</v>
      </c>
      <c r="C1046" s="190" t="s">
        <v>860</v>
      </c>
      <c r="D1046" s="190" t="s">
        <v>842</v>
      </c>
      <c r="E1046" s="190" t="s">
        <v>843</v>
      </c>
      <c r="F1046" s="6" t="s">
        <v>130</v>
      </c>
      <c r="G1046" s="191" t="s">
        <v>840</v>
      </c>
      <c r="H1046" s="173" t="s">
        <v>364</v>
      </c>
      <c r="I1046" s="173" t="s">
        <v>365</v>
      </c>
      <c r="J1046" s="179" t="s">
        <v>100</v>
      </c>
      <c r="K1046" s="177" t="s">
        <v>366</v>
      </c>
      <c r="L1046" s="177" t="s">
        <v>367</v>
      </c>
      <c r="M1046" s="179">
        <v>6</v>
      </c>
      <c r="N1046" s="179">
        <v>2</v>
      </c>
      <c r="O1046" s="179">
        <f t="shared" ref="O1046" si="490">M1046*N1046</f>
        <v>12</v>
      </c>
      <c r="P1046" s="144" t="str">
        <f t="shared" ref="P1046" si="491">IF(OR(O1046="",O1046=0),"",IF(O1046&lt;5,"B",IF(O1046&lt;9,"M",IF(O1046&lt;21,"A","MA"))))</f>
        <v>A</v>
      </c>
      <c r="Q1046" s="178">
        <v>25</v>
      </c>
      <c r="R1046" s="150">
        <f t="shared" ref="R1046" si="492">O1046*Q1046</f>
        <v>300</v>
      </c>
      <c r="S1046" s="145" t="str">
        <f t="shared" ref="S1046:S1049" si="493">IF(R1046="","",IF(AND(R1046&gt;=600,R1046&lt;=4000),"I",IF(AND(R1046&gt;=150,R1046&lt;=500),"II",IF(AND(R1046&gt;=40,R1046&lt;=120),"III",IF(OR(R1046&lt;=20,R1046&gt;=0),"IV")))))</f>
        <v>II</v>
      </c>
      <c r="T1046" s="146" t="s">
        <v>103</v>
      </c>
      <c r="U1046" s="177" t="s">
        <v>190</v>
      </c>
      <c r="V1046" s="179">
        <v>80</v>
      </c>
      <c r="W1046" s="177" t="s">
        <v>105</v>
      </c>
      <c r="X1046" s="179" t="s">
        <v>106</v>
      </c>
      <c r="Y1046" s="179" t="s">
        <v>106</v>
      </c>
      <c r="Z1046" s="179" t="s">
        <v>106</v>
      </c>
      <c r="AA1046" s="173" t="s">
        <v>368</v>
      </c>
      <c r="AB1046" s="179" t="s">
        <v>106</v>
      </c>
      <c r="AC1046" s="422" t="s">
        <v>362</v>
      </c>
      <c r="AD1046" s="423"/>
      <c r="AE1046" s="433"/>
    </row>
    <row r="1047" spans="1:31" ht="300" hidden="1">
      <c r="A1047" s="188" t="s">
        <v>796</v>
      </c>
      <c r="B1047" s="189" t="s">
        <v>92</v>
      </c>
      <c r="C1047" s="190" t="s">
        <v>860</v>
      </c>
      <c r="D1047" s="190" t="s">
        <v>842</v>
      </c>
      <c r="E1047" s="190" t="s">
        <v>843</v>
      </c>
      <c r="F1047" s="217" t="s">
        <v>130</v>
      </c>
      <c r="G1047" s="218" t="s">
        <v>391</v>
      </c>
      <c r="H1047" s="219" t="s">
        <v>392</v>
      </c>
      <c r="I1047" s="220" t="s">
        <v>393</v>
      </c>
      <c r="J1047" s="175" t="s">
        <v>394</v>
      </c>
      <c r="K1047" s="217" t="s">
        <v>395</v>
      </c>
      <c r="L1047" s="176" t="s">
        <v>100</v>
      </c>
      <c r="M1047" s="176">
        <v>6</v>
      </c>
      <c r="N1047" s="176">
        <v>2</v>
      </c>
      <c r="O1047" s="176">
        <v>12</v>
      </c>
      <c r="P1047" s="144" t="s">
        <v>282</v>
      </c>
      <c r="Q1047" s="213">
        <v>25</v>
      </c>
      <c r="R1047" s="150">
        <v>300</v>
      </c>
      <c r="S1047" s="101" t="str">
        <f t="shared" si="493"/>
        <v>II</v>
      </c>
      <c r="T1047" s="146" t="s">
        <v>103</v>
      </c>
      <c r="U1047" s="217" t="s">
        <v>396</v>
      </c>
      <c r="V1047" s="179">
        <v>80</v>
      </c>
      <c r="W1047" s="175" t="s">
        <v>105</v>
      </c>
      <c r="X1047" s="176" t="s">
        <v>106</v>
      </c>
      <c r="Y1047" s="176" t="s">
        <v>106</v>
      </c>
      <c r="Z1047" s="175" t="s">
        <v>397</v>
      </c>
      <c r="AA1047" s="269" t="s">
        <v>398</v>
      </c>
      <c r="AB1047" s="176" t="s">
        <v>106</v>
      </c>
      <c r="AC1047" s="436" t="s">
        <v>256</v>
      </c>
      <c r="AD1047" s="436"/>
      <c r="AE1047" s="436"/>
    </row>
    <row r="1048" spans="1:31" ht="275.25" hidden="1" customHeight="1">
      <c r="A1048" s="188" t="s">
        <v>796</v>
      </c>
      <c r="B1048" s="189" t="s">
        <v>92</v>
      </c>
      <c r="C1048" s="190" t="s">
        <v>860</v>
      </c>
      <c r="D1048" s="190" t="s">
        <v>842</v>
      </c>
      <c r="E1048" s="190" t="s">
        <v>843</v>
      </c>
      <c r="F1048" s="217" t="s">
        <v>130</v>
      </c>
      <c r="G1048" s="218" t="s">
        <v>399</v>
      </c>
      <c r="H1048" s="219" t="s">
        <v>400</v>
      </c>
      <c r="I1048" s="220" t="s">
        <v>401</v>
      </c>
      <c r="J1048" s="175" t="s">
        <v>402</v>
      </c>
      <c r="K1048" s="217" t="s">
        <v>395</v>
      </c>
      <c r="L1048" s="175" t="s">
        <v>403</v>
      </c>
      <c r="M1048" s="176">
        <v>6</v>
      </c>
      <c r="N1048" s="176">
        <v>2</v>
      </c>
      <c r="O1048" s="176">
        <v>12</v>
      </c>
      <c r="P1048" s="144" t="s">
        <v>282</v>
      </c>
      <c r="Q1048" s="213">
        <v>25</v>
      </c>
      <c r="R1048" s="150">
        <v>300</v>
      </c>
      <c r="S1048" s="101" t="str">
        <f t="shared" si="493"/>
        <v>II</v>
      </c>
      <c r="T1048" s="146" t="s">
        <v>103</v>
      </c>
      <c r="U1048" s="217" t="s">
        <v>396</v>
      </c>
      <c r="V1048" s="179">
        <v>80</v>
      </c>
      <c r="W1048" s="175" t="s">
        <v>105</v>
      </c>
      <c r="X1048" s="176" t="s">
        <v>106</v>
      </c>
      <c r="Y1048" s="176" t="s">
        <v>106</v>
      </c>
      <c r="Z1048" s="175" t="s">
        <v>397</v>
      </c>
      <c r="AA1048" s="269" t="s">
        <v>398</v>
      </c>
      <c r="AB1048" s="176" t="s">
        <v>106</v>
      </c>
      <c r="AC1048" s="422" t="s">
        <v>142</v>
      </c>
      <c r="AD1048" s="423"/>
      <c r="AE1048" s="424"/>
    </row>
    <row r="1049" spans="1:31" s="197" customFormat="1" ht="300" hidden="1">
      <c r="A1049" s="188" t="s">
        <v>796</v>
      </c>
      <c r="B1049" s="189" t="s">
        <v>92</v>
      </c>
      <c r="C1049" s="190" t="s">
        <v>860</v>
      </c>
      <c r="D1049" s="190" t="s">
        <v>842</v>
      </c>
      <c r="E1049" s="190" t="s">
        <v>843</v>
      </c>
      <c r="F1049" s="217" t="s">
        <v>130</v>
      </c>
      <c r="G1049" s="218" t="s">
        <v>399</v>
      </c>
      <c r="H1049" s="219" t="s">
        <v>404</v>
      </c>
      <c r="I1049" s="220" t="s">
        <v>405</v>
      </c>
      <c r="J1049" s="175" t="s">
        <v>406</v>
      </c>
      <c r="K1049" s="148" t="s">
        <v>407</v>
      </c>
      <c r="L1049" s="148" t="s">
        <v>100</v>
      </c>
      <c r="M1049" s="147">
        <v>2</v>
      </c>
      <c r="N1049" s="147">
        <v>3</v>
      </c>
      <c r="O1049" s="144">
        <v>6</v>
      </c>
      <c r="P1049" s="144" t="s">
        <v>153</v>
      </c>
      <c r="Q1049" s="147">
        <v>10</v>
      </c>
      <c r="R1049" s="144">
        <v>60</v>
      </c>
      <c r="S1049" s="101" t="str">
        <f t="shared" si="493"/>
        <v>III</v>
      </c>
      <c r="T1049" s="146" t="s">
        <v>139</v>
      </c>
      <c r="U1049" s="148" t="s">
        <v>140</v>
      </c>
      <c r="V1049" s="179">
        <v>80</v>
      </c>
      <c r="W1049" s="148" t="s">
        <v>105</v>
      </c>
      <c r="X1049" s="148" t="s">
        <v>106</v>
      </c>
      <c r="Y1049" s="148" t="s">
        <v>106</v>
      </c>
      <c r="Z1049" s="148" t="s">
        <v>106</v>
      </c>
      <c r="AA1049" s="148" t="s">
        <v>333</v>
      </c>
      <c r="AB1049" s="148" t="s">
        <v>106</v>
      </c>
      <c r="AC1049" s="422" t="s">
        <v>142</v>
      </c>
      <c r="AD1049" s="423"/>
      <c r="AE1049" s="424"/>
    </row>
    <row r="1050" spans="1:31" s="197" customFormat="1" ht="315" hidden="1">
      <c r="A1050" s="188" t="s">
        <v>796</v>
      </c>
      <c r="B1050" s="189" t="s">
        <v>92</v>
      </c>
      <c r="C1050" s="190" t="s">
        <v>861</v>
      </c>
      <c r="D1050" s="190" t="s">
        <v>862</v>
      </c>
      <c r="E1050" s="190" t="s">
        <v>863</v>
      </c>
      <c r="F1050" s="4" t="s">
        <v>96</v>
      </c>
      <c r="G1050" s="191" t="s">
        <v>864</v>
      </c>
      <c r="H1050" s="154" t="s">
        <v>112</v>
      </c>
      <c r="I1050" s="173" t="s">
        <v>113</v>
      </c>
      <c r="J1050" s="177" t="s">
        <v>114</v>
      </c>
      <c r="K1050" s="177" t="s">
        <v>803</v>
      </c>
      <c r="L1050" s="157" t="s">
        <v>116</v>
      </c>
      <c r="M1050" s="178">
        <v>6</v>
      </c>
      <c r="N1050" s="178">
        <v>3</v>
      </c>
      <c r="O1050" s="178">
        <f>M1050*N1050</f>
        <v>18</v>
      </c>
      <c r="P1050" s="192" t="str">
        <f>IF(OR(O1050="",O1050=0),"",IF(O1050&lt;5,"B",IF(O1050&lt;9,"M",IF(O1050&lt;21,"A","MA"))))</f>
        <v>A</v>
      </c>
      <c r="Q1050" s="178">
        <v>25</v>
      </c>
      <c r="R1050" s="178">
        <f>O1050*Q1050</f>
        <v>450</v>
      </c>
      <c r="S1050" s="145" t="str">
        <f>IF(R1050="","",IF(AND(R1050&gt;=600,R1050&lt;=4000),"I",IF(AND(R1050&gt;=150,R1050&lt;=500),"II",IF(AND(R1050&gt;=40,R1050&lt;=120),"III",IF(OR(R1050&lt;=20,R1050&gt;=0),"IV")))))</f>
        <v>II</v>
      </c>
      <c r="T1050" s="148" t="s">
        <v>103</v>
      </c>
      <c r="U1050" s="157" t="s">
        <v>117</v>
      </c>
      <c r="V1050" s="179">
        <v>40</v>
      </c>
      <c r="W1050" s="177" t="s">
        <v>105</v>
      </c>
      <c r="X1050" s="179" t="s">
        <v>106</v>
      </c>
      <c r="Y1050" s="179" t="s">
        <v>106</v>
      </c>
      <c r="Z1050" s="177" t="s">
        <v>106</v>
      </c>
      <c r="AA1050" s="173" t="s">
        <v>118</v>
      </c>
      <c r="AB1050" s="177" t="s">
        <v>108</v>
      </c>
      <c r="AC1050" s="435" t="s">
        <v>109</v>
      </c>
      <c r="AD1050" s="435"/>
      <c r="AE1050" s="435"/>
    </row>
    <row r="1051" spans="1:31" s="197" customFormat="1" ht="118.5" hidden="1" customHeight="1">
      <c r="A1051" s="188" t="s">
        <v>796</v>
      </c>
      <c r="B1051" s="189" t="s">
        <v>92</v>
      </c>
      <c r="C1051" s="190" t="s">
        <v>861</v>
      </c>
      <c r="D1051" s="190" t="s">
        <v>865</v>
      </c>
      <c r="E1051" s="190" t="s">
        <v>863</v>
      </c>
      <c r="F1051" s="6" t="s">
        <v>96</v>
      </c>
      <c r="G1051" s="191" t="s">
        <v>119</v>
      </c>
      <c r="H1051" s="154" t="s">
        <v>120</v>
      </c>
      <c r="I1051" s="173" t="s">
        <v>804</v>
      </c>
      <c r="J1051" s="177" t="s">
        <v>122</v>
      </c>
      <c r="K1051" s="177" t="s">
        <v>100</v>
      </c>
      <c r="L1051" s="157" t="s">
        <v>123</v>
      </c>
      <c r="M1051" s="178">
        <v>6</v>
      </c>
      <c r="N1051" s="178">
        <v>3</v>
      </c>
      <c r="O1051" s="178">
        <f t="shared" ref="O1051" si="494">M1051*N1051</f>
        <v>18</v>
      </c>
      <c r="P1051" s="144" t="str">
        <f t="shared" ref="P1051" si="495">IF(OR(O1051="",O1051=0),"",IF(O1051&lt;5,"B",IF(O1051&lt;9,"M",IF(O1051&lt;21,"A","MA"))))</f>
        <v>A</v>
      </c>
      <c r="Q1051" s="178">
        <v>25</v>
      </c>
      <c r="R1051" s="178">
        <f t="shared" ref="R1051" si="496">O1051*Q1051</f>
        <v>450</v>
      </c>
      <c r="S1051" s="145" t="str">
        <f t="shared" ref="S1051" si="497">IF(R1051="","",IF(AND(R1051&gt;=600,R1051&lt;=4000),"I",IF(AND(R1051&gt;=150,R1051&lt;=500),"II",IF(AND(R1051&gt;=40,R1051&lt;=120),"III",IF(OR(R1051&lt;=20,R1051&gt;=0),"IV")))))</f>
        <v>II</v>
      </c>
      <c r="T1051" s="146" t="s">
        <v>103</v>
      </c>
      <c r="U1051" s="164" t="s">
        <v>117</v>
      </c>
      <c r="V1051" s="179">
        <v>40</v>
      </c>
      <c r="W1051" s="177" t="s">
        <v>105</v>
      </c>
      <c r="X1051" s="179" t="s">
        <v>106</v>
      </c>
      <c r="Y1051" s="179" t="s">
        <v>106</v>
      </c>
      <c r="Z1051" s="177" t="s">
        <v>106</v>
      </c>
      <c r="AA1051" s="173" t="s">
        <v>124</v>
      </c>
      <c r="AB1051" s="177" t="s">
        <v>108</v>
      </c>
      <c r="AC1051" s="444" t="s">
        <v>109</v>
      </c>
      <c r="AD1051" s="435"/>
      <c r="AE1051" s="435"/>
    </row>
    <row r="1052" spans="1:31" s="197" customFormat="1" ht="315" hidden="1">
      <c r="A1052" s="188" t="s">
        <v>796</v>
      </c>
      <c r="B1052" s="189" t="s">
        <v>92</v>
      </c>
      <c r="C1052" s="190" t="s">
        <v>861</v>
      </c>
      <c r="D1052" s="190" t="s">
        <v>866</v>
      </c>
      <c r="E1052" s="190" t="s">
        <v>863</v>
      </c>
      <c r="F1052" s="4" t="s">
        <v>96</v>
      </c>
      <c r="G1052" s="191" t="s">
        <v>867</v>
      </c>
      <c r="H1052" s="214" t="s">
        <v>126</v>
      </c>
      <c r="I1052" s="173" t="s">
        <v>127</v>
      </c>
      <c r="J1052" s="177" t="s">
        <v>100</v>
      </c>
      <c r="K1052" s="177" t="s">
        <v>100</v>
      </c>
      <c r="L1052" s="157" t="s">
        <v>123</v>
      </c>
      <c r="M1052" s="178">
        <v>6</v>
      </c>
      <c r="N1052" s="178">
        <v>3</v>
      </c>
      <c r="O1052" s="178">
        <f>M1052*N1052</f>
        <v>18</v>
      </c>
      <c r="P1052" s="192" t="str">
        <f>IF(OR(O1052="",O1052=0),"",IF(O1052&lt;5,"B",IF(O1052&lt;9,"M",IF(O1052&lt;21,"A","MA"))))</f>
        <v>A</v>
      </c>
      <c r="Q1052" s="178">
        <v>25</v>
      </c>
      <c r="R1052" s="178">
        <f>O1052*Q1052</f>
        <v>450</v>
      </c>
      <c r="S1052" s="145" t="str">
        <f>IF(R1052="","",IF(AND(R1052&gt;=600,R1052&lt;=4000),"I",IF(AND(R1052&gt;=150,R1052&lt;=500),"II",IF(AND(R1052&gt;=40,R1052&lt;=120),"III",IF(OR(R1052&lt;=20,R1052&gt;=0),"IV")))))</f>
        <v>II</v>
      </c>
      <c r="T1052" s="148" t="s">
        <v>103</v>
      </c>
      <c r="U1052" s="157" t="s">
        <v>117</v>
      </c>
      <c r="V1052" s="179">
        <v>40</v>
      </c>
      <c r="W1052" s="177" t="s">
        <v>105</v>
      </c>
      <c r="X1052" s="179" t="s">
        <v>106</v>
      </c>
      <c r="Y1052" s="177" t="s">
        <v>128</v>
      </c>
      <c r="Z1052" s="177" t="s">
        <v>106</v>
      </c>
      <c r="AA1052" s="173" t="s">
        <v>129</v>
      </c>
      <c r="AB1052" s="177" t="s">
        <v>108</v>
      </c>
      <c r="AC1052" s="444" t="s">
        <v>109</v>
      </c>
      <c r="AD1052" s="435"/>
      <c r="AE1052" s="435"/>
    </row>
    <row r="1053" spans="1:31" s="197" customFormat="1" ht="150.75" hidden="1" customHeight="1">
      <c r="A1053" s="188" t="s">
        <v>796</v>
      </c>
      <c r="B1053" s="189" t="s">
        <v>92</v>
      </c>
      <c r="C1053" s="190" t="s">
        <v>861</v>
      </c>
      <c r="D1053" s="190" t="s">
        <v>866</v>
      </c>
      <c r="E1053" s="190" t="s">
        <v>863</v>
      </c>
      <c r="F1053" s="4" t="s">
        <v>130</v>
      </c>
      <c r="G1053" s="191" t="s">
        <v>806</v>
      </c>
      <c r="H1053" s="154" t="s">
        <v>132</v>
      </c>
      <c r="I1053" s="173" t="s">
        <v>133</v>
      </c>
      <c r="J1053" s="177" t="s">
        <v>100</v>
      </c>
      <c r="K1053" s="177" t="s">
        <v>100</v>
      </c>
      <c r="L1053" s="157" t="s">
        <v>123</v>
      </c>
      <c r="M1053" s="178">
        <v>6</v>
      </c>
      <c r="N1053" s="178">
        <v>3</v>
      </c>
      <c r="O1053" s="178">
        <f>M1053*N1053</f>
        <v>18</v>
      </c>
      <c r="P1053" s="192" t="str">
        <f>IF(OR(O1053="",O1053=0),"",IF(O1053&lt;5,"B",IF(O1053&lt;9,"M",IF(O1053&lt;21,"A","MA"))))</f>
        <v>A</v>
      </c>
      <c r="Q1053" s="178">
        <v>25</v>
      </c>
      <c r="R1053" s="178">
        <f>O1053*Q1053</f>
        <v>450</v>
      </c>
      <c r="S1053" s="145" t="str">
        <f>IF(R1053="","",IF(AND(R1053&gt;=600,R1053&lt;=4000),"I",IF(AND(R1053&gt;=150,R1053&lt;=500),"II",IF(AND(R1053&gt;=40,R1053&lt;=120),"III",IF(OR(R1053&lt;=20,R1053&gt;=0),"IV")))))</f>
        <v>II</v>
      </c>
      <c r="T1053" s="148" t="s">
        <v>103</v>
      </c>
      <c r="U1053" s="157" t="s">
        <v>117</v>
      </c>
      <c r="V1053" s="179">
        <v>40</v>
      </c>
      <c r="W1053" s="177" t="s">
        <v>105</v>
      </c>
      <c r="X1053" s="179" t="s">
        <v>106</v>
      </c>
      <c r="Y1053" s="177" t="s">
        <v>106</v>
      </c>
      <c r="Z1053" s="177" t="s">
        <v>106</v>
      </c>
      <c r="AA1053" s="173" t="s">
        <v>134</v>
      </c>
      <c r="AB1053" s="177" t="s">
        <v>108</v>
      </c>
      <c r="AC1053" s="435" t="s">
        <v>109</v>
      </c>
      <c r="AD1053" s="435"/>
      <c r="AE1053" s="435"/>
    </row>
    <row r="1054" spans="1:31" s="197" customFormat="1" ht="315" hidden="1">
      <c r="A1054" s="188" t="s">
        <v>796</v>
      </c>
      <c r="B1054" s="189" t="s">
        <v>92</v>
      </c>
      <c r="C1054" s="190" t="s">
        <v>861</v>
      </c>
      <c r="D1054" s="190" t="s">
        <v>866</v>
      </c>
      <c r="E1054" s="190" t="s">
        <v>863</v>
      </c>
      <c r="F1054" s="4" t="s">
        <v>130</v>
      </c>
      <c r="G1054" s="191" t="s">
        <v>807</v>
      </c>
      <c r="H1054" s="172" t="s">
        <v>136</v>
      </c>
      <c r="I1054" s="158" t="s">
        <v>137</v>
      </c>
      <c r="J1054" s="148" t="s">
        <v>100</v>
      </c>
      <c r="K1054" s="148" t="s">
        <v>138</v>
      </c>
      <c r="L1054" s="148" t="s">
        <v>100</v>
      </c>
      <c r="M1054" s="193">
        <v>2</v>
      </c>
      <c r="N1054" s="193">
        <v>3</v>
      </c>
      <c r="O1054" s="192">
        <f>M1054*N1054</f>
        <v>6</v>
      </c>
      <c r="P1054" s="192" t="str">
        <f>IF(OR(O1054="",O1054=0),"",IF(O1054&lt;5,"B",IF(O1054&lt;9,"M",IF(O1054&lt;21,"A","MA"))))</f>
        <v>M</v>
      </c>
      <c r="Q1054" s="193">
        <v>10</v>
      </c>
      <c r="R1054" s="192">
        <f>O1054*Q1054</f>
        <v>60</v>
      </c>
      <c r="S1054" s="145" t="str">
        <f>IF(R1054="","",IF(AND(R1054&gt;=600,R1054&lt;=4000),"I",IF(AND(R1054&gt;=150,R1054&lt;=500),"II",IF(AND(R1054&gt;=40,R1054&lt;=120),"III",IF(OR(R1054&lt;=20,R1054&gt;=0),"IV")))))</f>
        <v>III</v>
      </c>
      <c r="T1054" s="148" t="s">
        <v>139</v>
      </c>
      <c r="U1054" s="148" t="s">
        <v>140</v>
      </c>
      <c r="V1054" s="179">
        <v>40</v>
      </c>
      <c r="W1054" s="148" t="s">
        <v>105</v>
      </c>
      <c r="X1054" s="148" t="s">
        <v>106</v>
      </c>
      <c r="Y1054" s="148" t="s">
        <v>106</v>
      </c>
      <c r="Z1054" s="148" t="s">
        <v>106</v>
      </c>
      <c r="AA1054" s="158" t="s">
        <v>141</v>
      </c>
      <c r="AB1054" s="148" t="s">
        <v>106</v>
      </c>
      <c r="AC1054" s="422" t="s">
        <v>142</v>
      </c>
      <c r="AD1054" s="423"/>
      <c r="AE1054" s="424"/>
    </row>
    <row r="1055" spans="1:31" s="197" customFormat="1" ht="315" hidden="1">
      <c r="A1055" s="188" t="s">
        <v>796</v>
      </c>
      <c r="B1055" s="189" t="s">
        <v>92</v>
      </c>
      <c r="C1055" s="190" t="s">
        <v>861</v>
      </c>
      <c r="D1055" s="190" t="s">
        <v>866</v>
      </c>
      <c r="E1055" s="190" t="s">
        <v>863</v>
      </c>
      <c r="F1055" s="4" t="s">
        <v>96</v>
      </c>
      <c r="G1055" s="191" t="s">
        <v>868</v>
      </c>
      <c r="H1055" s="158" t="s">
        <v>144</v>
      </c>
      <c r="I1055" s="158" t="s">
        <v>145</v>
      </c>
      <c r="J1055" s="148" t="s">
        <v>100</v>
      </c>
      <c r="K1055" s="148" t="s">
        <v>146</v>
      </c>
      <c r="L1055" s="148" t="s">
        <v>809</v>
      </c>
      <c r="M1055" s="193">
        <v>2</v>
      </c>
      <c r="N1055" s="193">
        <v>3</v>
      </c>
      <c r="O1055" s="192">
        <f t="shared" ref="O1055:O1056" si="498">M1055*N1055</f>
        <v>6</v>
      </c>
      <c r="P1055" s="192" t="str">
        <f t="shared" ref="P1055" si="499">IF(OR(O1055="",O1055=0),"",IF(O1055&lt;5,"B",IF(O1055&lt;9,"M",IF(O1055&lt;21,"A","MA"))))</f>
        <v>M</v>
      </c>
      <c r="Q1055" s="193">
        <v>10</v>
      </c>
      <c r="R1055" s="192">
        <f t="shared" ref="R1055" si="500">O1055*Q1055</f>
        <v>60</v>
      </c>
      <c r="S1055" s="145" t="str">
        <f t="shared" ref="S1055" si="501">IF(R1055="","",IF(AND(R1055&gt;=600,R1055&lt;=4000),"I",IF(AND(R1055&gt;=150,R1055&lt;=500),"II",IF(AND(R1055&gt;=40,R1055&lt;=120),"III",IF(OR(R1055&lt;=20,R1055&gt;=0),"IV")))))</f>
        <v>III</v>
      </c>
      <c r="T1055" s="148" t="s">
        <v>139</v>
      </c>
      <c r="U1055" s="148" t="s">
        <v>148</v>
      </c>
      <c r="V1055" s="179">
        <v>40</v>
      </c>
      <c r="W1055" s="175" t="s">
        <v>105</v>
      </c>
      <c r="X1055" s="148" t="s">
        <v>106</v>
      </c>
      <c r="Y1055" s="148" t="s">
        <v>106</v>
      </c>
      <c r="Z1055" s="148" t="s">
        <v>149</v>
      </c>
      <c r="AA1055" s="158" t="s">
        <v>810</v>
      </c>
      <c r="AB1055" s="148" t="s">
        <v>106</v>
      </c>
      <c r="AC1055" s="422" t="s">
        <v>142</v>
      </c>
      <c r="AD1055" s="423"/>
      <c r="AE1055" s="424"/>
    </row>
    <row r="1056" spans="1:31" s="197" customFormat="1" ht="315" hidden="1">
      <c r="A1056" s="188" t="s">
        <v>796</v>
      </c>
      <c r="B1056" s="189" t="s">
        <v>92</v>
      </c>
      <c r="C1056" s="190" t="s">
        <v>861</v>
      </c>
      <c r="D1056" s="190" t="s">
        <v>862</v>
      </c>
      <c r="E1056" s="190" t="s">
        <v>863</v>
      </c>
      <c r="F1056" s="4" t="s">
        <v>96</v>
      </c>
      <c r="G1056" s="191" t="s">
        <v>869</v>
      </c>
      <c r="H1056" s="158" t="s">
        <v>158</v>
      </c>
      <c r="I1056" s="158" t="s">
        <v>159</v>
      </c>
      <c r="J1056" s="148" t="s">
        <v>100</v>
      </c>
      <c r="K1056" s="148" t="s">
        <v>532</v>
      </c>
      <c r="L1056" s="148" t="s">
        <v>100</v>
      </c>
      <c r="M1056" s="147">
        <v>2</v>
      </c>
      <c r="N1056" s="147">
        <v>3</v>
      </c>
      <c r="O1056" s="144">
        <f t="shared" si="498"/>
        <v>6</v>
      </c>
      <c r="P1056" s="144" t="str">
        <f>IF(OR(O1056="",O1056=0),"",IF(O1056&lt;5,"B",IF(O1056&lt;9,"M",IF(O1056&lt;21,"A","MA"))))</f>
        <v>M</v>
      </c>
      <c r="Q1056" s="147">
        <v>25</v>
      </c>
      <c r="R1056" s="144">
        <f>O1056*Q1056</f>
        <v>150</v>
      </c>
      <c r="S1056" s="145" t="str">
        <f>IF(R1056="","",IF(AND(R1056&gt;=600,R1056&lt;=4000),"I",IF(AND(R1056&gt;=150,R1056&lt;=500),"II",IF(AND(R1056&gt;=40,R1056&lt;=120),"III",IF(OR(R1056&lt;=20,R1056&gt;=0),"IV")))))</f>
        <v>II</v>
      </c>
      <c r="T1056" s="146" t="s">
        <v>103</v>
      </c>
      <c r="U1056" s="148" t="s">
        <v>162</v>
      </c>
      <c r="V1056" s="179">
        <v>40</v>
      </c>
      <c r="W1056" s="175" t="s">
        <v>105</v>
      </c>
      <c r="X1056" s="148" t="s">
        <v>106</v>
      </c>
      <c r="Y1056" s="148" t="s">
        <v>106</v>
      </c>
      <c r="Z1056" s="148" t="s">
        <v>533</v>
      </c>
      <c r="AA1056" s="158" t="s">
        <v>534</v>
      </c>
      <c r="AB1056" s="148" t="s">
        <v>106</v>
      </c>
      <c r="AC1056" s="422" t="s">
        <v>142</v>
      </c>
      <c r="AD1056" s="423"/>
      <c r="AE1056" s="424"/>
    </row>
    <row r="1057" spans="1:31" s="197" customFormat="1" ht="315" hidden="1">
      <c r="A1057" s="188" t="s">
        <v>796</v>
      </c>
      <c r="B1057" s="189" t="s">
        <v>92</v>
      </c>
      <c r="C1057" s="190" t="s">
        <v>861</v>
      </c>
      <c r="D1057" s="190" t="s">
        <v>870</v>
      </c>
      <c r="E1057" s="190" t="s">
        <v>863</v>
      </c>
      <c r="F1057" s="4" t="s">
        <v>96</v>
      </c>
      <c r="G1057" s="191" t="s">
        <v>173</v>
      </c>
      <c r="H1057" s="171" t="s">
        <v>849</v>
      </c>
      <c r="I1057" s="171" t="s">
        <v>175</v>
      </c>
      <c r="J1057" s="4" t="s">
        <v>100</v>
      </c>
      <c r="K1057" s="4" t="s">
        <v>100</v>
      </c>
      <c r="L1057" s="4" t="s">
        <v>100</v>
      </c>
      <c r="M1057" s="195">
        <v>2</v>
      </c>
      <c r="N1057" s="195">
        <v>3</v>
      </c>
      <c r="O1057" s="196">
        <f>M1057*N1057</f>
        <v>6</v>
      </c>
      <c r="P1057" s="196" t="str">
        <f>IF(OR(O1057="",O1057=0),"",IF(O1057&lt;5,"B",IF(O1057&lt;9,"M",IF(O1057&lt;21,"A","MA"))))</f>
        <v>M</v>
      </c>
      <c r="Q1057" s="195">
        <v>25</v>
      </c>
      <c r="R1057" s="196">
        <f>O1057*Q1057</f>
        <v>150</v>
      </c>
      <c r="S1057" s="101" t="str">
        <f>IF(R1057="","",IF(AND(R1057&gt;=600,R1057&lt;=4000),"I",IF(AND(R1057&gt;=150,R1057&lt;=500),"II",IF(AND(R1057&gt;=40,R1057&lt;=120),"III",IF(OR(R1057&lt;=20,R1057&gt;=0),"IV")))))</f>
        <v>II</v>
      </c>
      <c r="T1057" s="148" t="s">
        <v>103</v>
      </c>
      <c r="U1057" s="4" t="s">
        <v>176</v>
      </c>
      <c r="V1057" s="179">
        <v>40</v>
      </c>
      <c r="W1057" s="175" t="s">
        <v>105</v>
      </c>
      <c r="X1057" s="4" t="s">
        <v>106</v>
      </c>
      <c r="Y1057" s="4" t="s">
        <v>106</v>
      </c>
      <c r="Z1057" s="148" t="s">
        <v>106</v>
      </c>
      <c r="AA1057" s="171" t="s">
        <v>177</v>
      </c>
      <c r="AB1057" s="4" t="s">
        <v>178</v>
      </c>
      <c r="AC1057" s="422" t="s">
        <v>142</v>
      </c>
      <c r="AD1057" s="423"/>
      <c r="AE1057" s="424"/>
    </row>
    <row r="1058" spans="1:31" s="197" customFormat="1" ht="315" hidden="1">
      <c r="A1058" s="188" t="s">
        <v>796</v>
      </c>
      <c r="B1058" s="189" t="s">
        <v>92</v>
      </c>
      <c r="C1058" s="190" t="s">
        <v>861</v>
      </c>
      <c r="D1058" s="190" t="s">
        <v>871</v>
      </c>
      <c r="E1058" s="190" t="s">
        <v>863</v>
      </c>
      <c r="F1058" s="4" t="s">
        <v>130</v>
      </c>
      <c r="G1058" s="191" t="s">
        <v>850</v>
      </c>
      <c r="H1058" s="171" t="s">
        <v>537</v>
      </c>
      <c r="I1058" s="174" t="s">
        <v>814</v>
      </c>
      <c r="J1058" s="176" t="s">
        <v>100</v>
      </c>
      <c r="K1058" s="176" t="s">
        <v>100</v>
      </c>
      <c r="L1058" s="175" t="s">
        <v>195</v>
      </c>
      <c r="M1058" s="176">
        <v>6</v>
      </c>
      <c r="N1058" s="176">
        <v>3</v>
      </c>
      <c r="O1058" s="196">
        <f>M1058*N1058</f>
        <v>18</v>
      </c>
      <c r="P1058" s="192" t="str">
        <f t="shared" ref="P1058:P1065" si="502">IF(OR(O1058="",O1058=0),"",IF(O1058&lt;5,"B",IF(O1058&lt;9,"M",IF(O1058&lt;21,"A","MA"))))</f>
        <v>A</v>
      </c>
      <c r="Q1058" s="176">
        <v>25</v>
      </c>
      <c r="R1058" s="196">
        <f>O1058*Q1058</f>
        <v>450</v>
      </c>
      <c r="S1058" s="145" t="str">
        <f t="shared" ref="S1058:S1068" si="503">IF(R1058="","",IF(AND(R1058&gt;=600,R1058&lt;=4000),"I",IF(AND(R1058&gt;=150,R1058&lt;=500),"II",IF(AND(R1058&gt;=40,R1058&lt;=120),"III",IF(OR(R1058&lt;=20,R1058&gt;=0),"IV")))))</f>
        <v>II</v>
      </c>
      <c r="T1058" s="148" t="s">
        <v>103</v>
      </c>
      <c r="U1058" s="162" t="s">
        <v>815</v>
      </c>
      <c r="V1058" s="179">
        <v>40</v>
      </c>
      <c r="W1058" s="175" t="s">
        <v>105</v>
      </c>
      <c r="X1058" s="176" t="s">
        <v>106</v>
      </c>
      <c r="Y1058" s="176" t="s">
        <v>106</v>
      </c>
      <c r="Z1058" s="176" t="s">
        <v>106</v>
      </c>
      <c r="AA1058" s="174" t="s">
        <v>540</v>
      </c>
      <c r="AB1058" s="177" t="s">
        <v>108</v>
      </c>
      <c r="AC1058" s="422" t="s">
        <v>186</v>
      </c>
      <c r="AD1058" s="423"/>
      <c r="AE1058" s="423"/>
    </row>
    <row r="1059" spans="1:31" s="197" customFormat="1" ht="315" hidden="1">
      <c r="A1059" s="188" t="s">
        <v>796</v>
      </c>
      <c r="B1059" s="189" t="s">
        <v>92</v>
      </c>
      <c r="C1059" s="190" t="s">
        <v>861</v>
      </c>
      <c r="D1059" s="190" t="s">
        <v>872</v>
      </c>
      <c r="E1059" s="190" t="s">
        <v>863</v>
      </c>
      <c r="F1059" s="6" t="s">
        <v>130</v>
      </c>
      <c r="G1059" s="191" t="s">
        <v>422</v>
      </c>
      <c r="H1059" s="171" t="s">
        <v>423</v>
      </c>
      <c r="I1059" s="174" t="s">
        <v>424</v>
      </c>
      <c r="J1059" s="176" t="s">
        <v>100</v>
      </c>
      <c r="K1059" s="175" t="s">
        <v>425</v>
      </c>
      <c r="L1059" s="175" t="s">
        <v>195</v>
      </c>
      <c r="M1059" s="176">
        <v>2</v>
      </c>
      <c r="N1059" s="176">
        <v>2</v>
      </c>
      <c r="O1059" s="176">
        <v>4</v>
      </c>
      <c r="P1059" s="144" t="str">
        <f t="shared" si="502"/>
        <v>B</v>
      </c>
      <c r="Q1059" s="176">
        <v>10</v>
      </c>
      <c r="R1059" s="176">
        <v>40</v>
      </c>
      <c r="S1059" s="145" t="str">
        <f t="shared" si="503"/>
        <v>III</v>
      </c>
      <c r="T1059" s="146" t="s">
        <v>139</v>
      </c>
      <c r="U1059" s="163" t="s">
        <v>196</v>
      </c>
      <c r="V1059" s="179">
        <v>40</v>
      </c>
      <c r="W1059" s="175" t="s">
        <v>105</v>
      </c>
      <c r="X1059" s="176" t="s">
        <v>106</v>
      </c>
      <c r="Y1059" s="176" t="s">
        <v>106</v>
      </c>
      <c r="Z1059" s="176" t="s">
        <v>106</v>
      </c>
      <c r="AA1059" s="174" t="s">
        <v>426</v>
      </c>
      <c r="AB1059" s="177" t="s">
        <v>108</v>
      </c>
      <c r="AC1059" s="422" t="s">
        <v>186</v>
      </c>
      <c r="AD1059" s="423"/>
      <c r="AE1059" s="423"/>
    </row>
    <row r="1060" spans="1:31" s="197" customFormat="1" ht="315" hidden="1">
      <c r="A1060" s="188" t="s">
        <v>796</v>
      </c>
      <c r="B1060" s="189" t="s">
        <v>92</v>
      </c>
      <c r="C1060" s="190" t="s">
        <v>861</v>
      </c>
      <c r="D1060" s="190" t="s">
        <v>871</v>
      </c>
      <c r="E1060" s="190" t="s">
        <v>863</v>
      </c>
      <c r="F1060" s="4" t="s">
        <v>130</v>
      </c>
      <c r="G1060" s="191" t="s">
        <v>816</v>
      </c>
      <c r="H1060" s="172" t="s">
        <v>193</v>
      </c>
      <c r="I1060" s="174" t="s">
        <v>194</v>
      </c>
      <c r="J1060" s="176" t="s">
        <v>100</v>
      </c>
      <c r="K1060" s="175" t="s">
        <v>100</v>
      </c>
      <c r="L1060" s="175" t="s">
        <v>195</v>
      </c>
      <c r="M1060" s="176">
        <v>2</v>
      </c>
      <c r="N1060" s="176">
        <v>2</v>
      </c>
      <c r="O1060" s="176">
        <v>4</v>
      </c>
      <c r="P1060" s="192" t="str">
        <f t="shared" si="502"/>
        <v>B</v>
      </c>
      <c r="Q1060" s="176">
        <v>10</v>
      </c>
      <c r="R1060" s="176">
        <v>40</v>
      </c>
      <c r="S1060" s="145" t="str">
        <f t="shared" si="503"/>
        <v>III</v>
      </c>
      <c r="T1060" s="148" t="s">
        <v>139</v>
      </c>
      <c r="U1060" s="162" t="s">
        <v>196</v>
      </c>
      <c r="V1060" s="179">
        <v>40</v>
      </c>
      <c r="W1060" s="175" t="s">
        <v>105</v>
      </c>
      <c r="X1060" s="176" t="s">
        <v>106</v>
      </c>
      <c r="Y1060" s="176" t="s">
        <v>106</v>
      </c>
      <c r="Z1060" s="176" t="s">
        <v>106</v>
      </c>
      <c r="AA1060" s="174" t="s">
        <v>197</v>
      </c>
      <c r="AB1060" s="175" t="s">
        <v>198</v>
      </c>
      <c r="AC1060" s="422" t="s">
        <v>186</v>
      </c>
      <c r="AD1060" s="423"/>
      <c r="AE1060" s="423"/>
    </row>
    <row r="1061" spans="1:31" s="197" customFormat="1" ht="315" hidden="1">
      <c r="A1061" s="188" t="s">
        <v>796</v>
      </c>
      <c r="B1061" s="189" t="s">
        <v>92</v>
      </c>
      <c r="C1061" s="190" t="s">
        <v>861</v>
      </c>
      <c r="D1061" s="190" t="s">
        <v>865</v>
      </c>
      <c r="E1061" s="190" t="s">
        <v>863</v>
      </c>
      <c r="F1061" s="4" t="s">
        <v>96</v>
      </c>
      <c r="G1061" s="191" t="s">
        <v>817</v>
      </c>
      <c r="H1061" s="171" t="s">
        <v>200</v>
      </c>
      <c r="I1061" s="174" t="s">
        <v>194</v>
      </c>
      <c r="J1061" s="176" t="s">
        <v>100</v>
      </c>
      <c r="K1061" s="175" t="s">
        <v>100</v>
      </c>
      <c r="L1061" s="175" t="s">
        <v>195</v>
      </c>
      <c r="M1061" s="176">
        <v>2</v>
      </c>
      <c r="N1061" s="176">
        <v>2</v>
      </c>
      <c r="O1061" s="176">
        <v>4</v>
      </c>
      <c r="P1061" s="192" t="str">
        <f t="shared" si="502"/>
        <v>B</v>
      </c>
      <c r="Q1061" s="176">
        <v>10</v>
      </c>
      <c r="R1061" s="176">
        <v>40</v>
      </c>
      <c r="S1061" s="145" t="str">
        <f t="shared" si="503"/>
        <v>III</v>
      </c>
      <c r="T1061" s="148" t="s">
        <v>139</v>
      </c>
      <c r="U1061" s="162" t="s">
        <v>196</v>
      </c>
      <c r="V1061" s="179">
        <v>40</v>
      </c>
      <c r="W1061" s="175" t="s">
        <v>105</v>
      </c>
      <c r="X1061" s="176" t="s">
        <v>106</v>
      </c>
      <c r="Y1061" s="176" t="s">
        <v>106</v>
      </c>
      <c r="Z1061" s="176" t="s">
        <v>106</v>
      </c>
      <c r="AA1061" s="174" t="s">
        <v>197</v>
      </c>
      <c r="AB1061" s="177" t="s">
        <v>198</v>
      </c>
      <c r="AC1061" s="422" t="s">
        <v>186</v>
      </c>
      <c r="AD1061" s="423"/>
      <c r="AE1061" s="423"/>
    </row>
    <row r="1062" spans="1:31" s="197" customFormat="1" ht="266.25" hidden="1" customHeight="1">
      <c r="A1062" s="188" t="s">
        <v>796</v>
      </c>
      <c r="B1062" s="189" t="s">
        <v>92</v>
      </c>
      <c r="C1062" s="190" t="s">
        <v>861</v>
      </c>
      <c r="D1062" s="190" t="s">
        <v>862</v>
      </c>
      <c r="E1062" s="190" t="s">
        <v>863</v>
      </c>
      <c r="F1062" s="4" t="s">
        <v>96</v>
      </c>
      <c r="G1062" s="191" t="s">
        <v>818</v>
      </c>
      <c r="H1062" s="158" t="s">
        <v>202</v>
      </c>
      <c r="I1062" s="158" t="s">
        <v>203</v>
      </c>
      <c r="J1062" s="148" t="s">
        <v>100</v>
      </c>
      <c r="K1062" s="148" t="s">
        <v>204</v>
      </c>
      <c r="L1062" s="148" t="s">
        <v>205</v>
      </c>
      <c r="M1062" s="193">
        <v>2</v>
      </c>
      <c r="N1062" s="193">
        <v>3</v>
      </c>
      <c r="O1062" s="196">
        <f t="shared" ref="O1062:O1065" si="504">M1062*N1062</f>
        <v>6</v>
      </c>
      <c r="P1062" s="192" t="str">
        <f t="shared" si="502"/>
        <v>M</v>
      </c>
      <c r="Q1062" s="193">
        <v>25</v>
      </c>
      <c r="R1062" s="196">
        <f t="shared" ref="R1062:R1075" si="505">O1062*Q1062</f>
        <v>150</v>
      </c>
      <c r="S1062" s="145" t="str">
        <f t="shared" si="503"/>
        <v>II</v>
      </c>
      <c r="T1062" s="148" t="s">
        <v>103</v>
      </c>
      <c r="U1062" s="148" t="s">
        <v>206</v>
      </c>
      <c r="V1062" s="179">
        <v>40</v>
      </c>
      <c r="W1062" s="175" t="s">
        <v>105</v>
      </c>
      <c r="X1062" s="148" t="s">
        <v>106</v>
      </c>
      <c r="Y1062" s="148" t="s">
        <v>106</v>
      </c>
      <c r="Z1062" s="148" t="s">
        <v>106</v>
      </c>
      <c r="AA1062" s="158" t="s">
        <v>819</v>
      </c>
      <c r="AB1062" s="148" t="s">
        <v>106</v>
      </c>
      <c r="AC1062" s="422" t="s">
        <v>208</v>
      </c>
      <c r="AD1062" s="423"/>
      <c r="AE1062" s="423"/>
    </row>
    <row r="1063" spans="1:31" s="197" customFormat="1" ht="298.5" hidden="1" customHeight="1">
      <c r="A1063" s="188" t="s">
        <v>796</v>
      </c>
      <c r="B1063" s="189" t="s">
        <v>92</v>
      </c>
      <c r="C1063" s="190" t="s">
        <v>861</v>
      </c>
      <c r="D1063" s="190" t="s">
        <v>862</v>
      </c>
      <c r="E1063" s="190" t="s">
        <v>863</v>
      </c>
      <c r="F1063" s="4" t="s">
        <v>96</v>
      </c>
      <c r="G1063" s="191" t="s">
        <v>820</v>
      </c>
      <c r="H1063" s="158" t="s">
        <v>545</v>
      </c>
      <c r="I1063" s="158" t="s">
        <v>821</v>
      </c>
      <c r="J1063" s="148" t="s">
        <v>100</v>
      </c>
      <c r="K1063" s="148" t="s">
        <v>214</v>
      </c>
      <c r="L1063" s="148" t="s">
        <v>205</v>
      </c>
      <c r="M1063" s="147">
        <v>2</v>
      </c>
      <c r="N1063" s="147">
        <v>3</v>
      </c>
      <c r="O1063" s="144">
        <f t="shared" si="504"/>
        <v>6</v>
      </c>
      <c r="P1063" s="144" t="str">
        <f t="shared" si="502"/>
        <v>M</v>
      </c>
      <c r="Q1063" s="147">
        <v>25</v>
      </c>
      <c r="R1063" s="100">
        <f t="shared" si="505"/>
        <v>150</v>
      </c>
      <c r="S1063" s="145" t="str">
        <f t="shared" si="503"/>
        <v>II</v>
      </c>
      <c r="T1063" s="146" t="s">
        <v>103</v>
      </c>
      <c r="U1063" s="148" t="s">
        <v>206</v>
      </c>
      <c r="V1063" s="179">
        <v>40</v>
      </c>
      <c r="W1063" s="175" t="s">
        <v>105</v>
      </c>
      <c r="X1063" s="148" t="s">
        <v>106</v>
      </c>
      <c r="Y1063" s="148" t="s">
        <v>106</v>
      </c>
      <c r="Z1063" s="148" t="s">
        <v>106</v>
      </c>
      <c r="AA1063" s="158" t="s">
        <v>546</v>
      </c>
      <c r="AB1063" s="148" t="s">
        <v>106</v>
      </c>
      <c r="AC1063" s="422" t="s">
        <v>208</v>
      </c>
      <c r="AD1063" s="423"/>
      <c r="AE1063" s="423"/>
    </row>
    <row r="1064" spans="1:31" s="197" customFormat="1" ht="290.25" hidden="1" customHeight="1">
      <c r="A1064" s="188" t="s">
        <v>796</v>
      </c>
      <c r="B1064" s="189" t="s">
        <v>92</v>
      </c>
      <c r="C1064" s="190" t="s">
        <v>861</v>
      </c>
      <c r="D1064" s="190" t="s">
        <v>873</v>
      </c>
      <c r="E1064" s="190" t="s">
        <v>863</v>
      </c>
      <c r="F1064" s="4" t="s">
        <v>96</v>
      </c>
      <c r="G1064" s="191" t="s">
        <v>822</v>
      </c>
      <c r="H1064" s="158" t="s">
        <v>217</v>
      </c>
      <c r="I1064" s="158" t="s">
        <v>218</v>
      </c>
      <c r="J1064" s="148" t="s">
        <v>100</v>
      </c>
      <c r="K1064" s="148" t="s">
        <v>204</v>
      </c>
      <c r="L1064" s="148" t="s">
        <v>219</v>
      </c>
      <c r="M1064" s="193">
        <v>2</v>
      </c>
      <c r="N1064" s="193">
        <v>3</v>
      </c>
      <c r="O1064" s="192">
        <f t="shared" si="504"/>
        <v>6</v>
      </c>
      <c r="P1064" s="192" t="str">
        <f t="shared" si="502"/>
        <v>M</v>
      </c>
      <c r="Q1064" s="193">
        <v>25</v>
      </c>
      <c r="R1064" s="196">
        <f t="shared" si="505"/>
        <v>150</v>
      </c>
      <c r="S1064" s="145" t="str">
        <f t="shared" si="503"/>
        <v>II</v>
      </c>
      <c r="T1064" s="148" t="s">
        <v>103</v>
      </c>
      <c r="U1064" s="148" t="s">
        <v>206</v>
      </c>
      <c r="V1064" s="179">
        <v>40</v>
      </c>
      <c r="W1064" s="175" t="s">
        <v>105</v>
      </c>
      <c r="X1064" s="148" t="s">
        <v>106</v>
      </c>
      <c r="Y1064" s="148" t="s">
        <v>106</v>
      </c>
      <c r="Z1064" s="146" t="s">
        <v>106</v>
      </c>
      <c r="AA1064" s="158" t="s">
        <v>823</v>
      </c>
      <c r="AB1064" s="148" t="s">
        <v>106</v>
      </c>
      <c r="AC1064" s="422" t="s">
        <v>208</v>
      </c>
      <c r="AD1064" s="423"/>
      <c r="AE1064" s="423"/>
    </row>
    <row r="1065" spans="1:31" s="197" customFormat="1" ht="409.5" hidden="1">
      <c r="A1065" s="188" t="s">
        <v>796</v>
      </c>
      <c r="B1065" s="189" t="s">
        <v>92</v>
      </c>
      <c r="C1065" s="190" t="s">
        <v>861</v>
      </c>
      <c r="D1065" s="190" t="s">
        <v>874</v>
      </c>
      <c r="E1065" s="190" t="s">
        <v>863</v>
      </c>
      <c r="F1065" s="4" t="s">
        <v>130</v>
      </c>
      <c r="G1065" s="191" t="s">
        <v>875</v>
      </c>
      <c r="H1065" s="158" t="s">
        <v>227</v>
      </c>
      <c r="I1065" s="158" t="s">
        <v>218</v>
      </c>
      <c r="J1065" s="148" t="s">
        <v>100</v>
      </c>
      <c r="K1065" s="148" t="s">
        <v>204</v>
      </c>
      <c r="L1065" s="148" t="s">
        <v>219</v>
      </c>
      <c r="M1065" s="193">
        <v>2</v>
      </c>
      <c r="N1065" s="193">
        <v>3</v>
      </c>
      <c r="O1065" s="192">
        <f t="shared" si="504"/>
        <v>6</v>
      </c>
      <c r="P1065" s="192" t="str">
        <f t="shared" si="502"/>
        <v>M</v>
      </c>
      <c r="Q1065" s="193">
        <v>25</v>
      </c>
      <c r="R1065" s="196">
        <f t="shared" si="505"/>
        <v>150</v>
      </c>
      <c r="S1065" s="145" t="str">
        <f t="shared" si="503"/>
        <v>II</v>
      </c>
      <c r="T1065" s="148" t="s">
        <v>103</v>
      </c>
      <c r="U1065" s="148" t="s">
        <v>206</v>
      </c>
      <c r="V1065" s="179">
        <v>40</v>
      </c>
      <c r="W1065" s="175" t="s">
        <v>105</v>
      </c>
      <c r="X1065" s="148" t="s">
        <v>106</v>
      </c>
      <c r="Y1065" s="148" t="s">
        <v>106</v>
      </c>
      <c r="Z1065" s="148" t="s">
        <v>106</v>
      </c>
      <c r="AA1065" s="158" t="s">
        <v>235</v>
      </c>
      <c r="AB1065" s="148" t="s">
        <v>106</v>
      </c>
      <c r="AC1065" s="422" t="s">
        <v>208</v>
      </c>
      <c r="AD1065" s="423"/>
      <c r="AE1065" s="423"/>
    </row>
    <row r="1066" spans="1:31" s="197" customFormat="1" ht="409.5" hidden="1">
      <c r="A1066" s="188" t="s">
        <v>796</v>
      </c>
      <c r="B1066" s="189" t="s">
        <v>92</v>
      </c>
      <c r="C1066" s="190" t="s">
        <v>861</v>
      </c>
      <c r="D1066" s="190" t="s">
        <v>874</v>
      </c>
      <c r="E1066" s="190" t="s">
        <v>863</v>
      </c>
      <c r="F1066" s="198" t="s">
        <v>96</v>
      </c>
      <c r="G1066" s="199" t="s">
        <v>825</v>
      </c>
      <c r="H1066" s="200" t="s">
        <v>237</v>
      </c>
      <c r="I1066" s="173" t="s">
        <v>238</v>
      </c>
      <c r="J1066" s="179" t="s">
        <v>100</v>
      </c>
      <c r="K1066" s="177" t="s">
        <v>239</v>
      </c>
      <c r="L1066" s="177" t="s">
        <v>240</v>
      </c>
      <c r="M1066" s="201">
        <v>2</v>
      </c>
      <c r="N1066" s="201">
        <v>3</v>
      </c>
      <c r="O1066" s="202">
        <f>M1066*N1066</f>
        <v>6</v>
      </c>
      <c r="P1066" s="202" t="str">
        <f>IF(OR(O1066="",O1066=0),"",IF(O1066&lt;5,"B",IF(O1066&lt;9,"M",IF(O1066&lt;21,"A","MA"))))</f>
        <v>M</v>
      </c>
      <c r="Q1066" s="201">
        <v>25</v>
      </c>
      <c r="R1066" s="203">
        <f t="shared" si="505"/>
        <v>150</v>
      </c>
      <c r="S1066" s="204" t="str">
        <f t="shared" si="503"/>
        <v>II</v>
      </c>
      <c r="T1066" s="205" t="s">
        <v>103</v>
      </c>
      <c r="U1066" s="164" t="s">
        <v>241</v>
      </c>
      <c r="V1066" s="179">
        <v>40</v>
      </c>
      <c r="W1066" s="177" t="s">
        <v>105</v>
      </c>
      <c r="X1066" s="206" t="s">
        <v>106</v>
      </c>
      <c r="Y1066" s="206" t="s">
        <v>106</v>
      </c>
      <c r="Z1066" s="206" t="s">
        <v>242</v>
      </c>
      <c r="AA1066" s="154" t="s">
        <v>243</v>
      </c>
      <c r="AB1066" s="206" t="s">
        <v>244</v>
      </c>
      <c r="AC1066" s="429" t="s">
        <v>245</v>
      </c>
      <c r="AD1066" s="429"/>
      <c r="AE1066" s="429"/>
    </row>
    <row r="1067" spans="1:31" s="197" customFormat="1" ht="214.5" hidden="1" customHeight="1">
      <c r="A1067" s="188" t="s">
        <v>796</v>
      </c>
      <c r="B1067" s="189" t="s">
        <v>92</v>
      </c>
      <c r="C1067" s="190" t="s">
        <v>861</v>
      </c>
      <c r="D1067" s="190" t="s">
        <v>876</v>
      </c>
      <c r="E1067" s="190" t="s">
        <v>863</v>
      </c>
      <c r="F1067" s="6" t="s">
        <v>96</v>
      </c>
      <c r="G1067" s="191" t="s">
        <v>877</v>
      </c>
      <c r="H1067" s="158" t="s">
        <v>247</v>
      </c>
      <c r="I1067" s="158" t="s">
        <v>248</v>
      </c>
      <c r="J1067" s="148" t="s">
        <v>100</v>
      </c>
      <c r="K1067" s="175" t="s">
        <v>100</v>
      </c>
      <c r="L1067" s="175" t="s">
        <v>249</v>
      </c>
      <c r="M1067" s="147">
        <v>6</v>
      </c>
      <c r="N1067" s="147">
        <v>3</v>
      </c>
      <c r="O1067" s="144">
        <f>M1067*N1067</f>
        <v>18</v>
      </c>
      <c r="P1067" s="144" t="str">
        <f>IF(OR(O1067="",O1067=0),"",IF(O1067&lt;5,"B",IF(O1067&lt;9,"M",IF(O1067&lt;21,"A","MA"))))</f>
        <v>A</v>
      </c>
      <c r="Q1067" s="147">
        <v>25</v>
      </c>
      <c r="R1067" s="100">
        <f t="shared" si="505"/>
        <v>450</v>
      </c>
      <c r="S1067" s="145" t="str">
        <f t="shared" si="503"/>
        <v>II</v>
      </c>
      <c r="T1067" s="146" t="s">
        <v>103</v>
      </c>
      <c r="U1067" s="148" t="s">
        <v>241</v>
      </c>
      <c r="V1067" s="179">
        <v>40</v>
      </c>
      <c r="W1067" s="175" t="s">
        <v>105</v>
      </c>
      <c r="X1067" s="148" t="s">
        <v>106</v>
      </c>
      <c r="Y1067" s="148" t="s">
        <v>106</v>
      </c>
      <c r="Z1067" s="148" t="s">
        <v>106</v>
      </c>
      <c r="AA1067" s="158" t="s">
        <v>827</v>
      </c>
      <c r="AB1067" s="148" t="s">
        <v>106</v>
      </c>
      <c r="AC1067" s="429" t="s">
        <v>245</v>
      </c>
      <c r="AD1067" s="429"/>
      <c r="AE1067" s="429"/>
    </row>
    <row r="1068" spans="1:31" s="197" customFormat="1" ht="409.5" hidden="1">
      <c r="A1068" s="188" t="s">
        <v>796</v>
      </c>
      <c r="B1068" s="189" t="s">
        <v>92</v>
      </c>
      <c r="C1068" s="190" t="s">
        <v>861</v>
      </c>
      <c r="D1068" s="190" t="s">
        <v>878</v>
      </c>
      <c r="E1068" s="190" t="s">
        <v>863</v>
      </c>
      <c r="F1068" s="6" t="s">
        <v>130</v>
      </c>
      <c r="G1068" s="191" t="s">
        <v>879</v>
      </c>
      <c r="H1068" s="158" t="s">
        <v>880</v>
      </c>
      <c r="I1068" s="158" t="s">
        <v>881</v>
      </c>
      <c r="J1068" s="148" t="s">
        <v>100</v>
      </c>
      <c r="K1068" s="175" t="s">
        <v>100</v>
      </c>
      <c r="L1068" s="175" t="s">
        <v>249</v>
      </c>
      <c r="M1068" s="147">
        <v>6</v>
      </c>
      <c r="N1068" s="147">
        <v>3</v>
      </c>
      <c r="O1068" s="144">
        <f>M1068*N1068</f>
        <v>18</v>
      </c>
      <c r="P1068" s="144" t="str">
        <f>IF(OR(O1068="",O1068=0),"",IF(O1068&lt;5,"B",IF(O1068&lt;9,"M",IF(O1068&lt;21,"A","MA"))))</f>
        <v>A</v>
      </c>
      <c r="Q1068" s="147">
        <v>25</v>
      </c>
      <c r="R1068" s="100">
        <f t="shared" si="505"/>
        <v>450</v>
      </c>
      <c r="S1068" s="145" t="str">
        <f t="shared" si="503"/>
        <v>II</v>
      </c>
      <c r="T1068" s="146" t="s">
        <v>103</v>
      </c>
      <c r="U1068" s="148" t="s">
        <v>241</v>
      </c>
      <c r="V1068" s="179">
        <v>40</v>
      </c>
      <c r="W1068" s="175" t="s">
        <v>105</v>
      </c>
      <c r="X1068" s="148" t="s">
        <v>106</v>
      </c>
      <c r="Y1068" s="148" t="s">
        <v>106</v>
      </c>
      <c r="Z1068" s="148" t="s">
        <v>106</v>
      </c>
      <c r="AA1068" s="158" t="s">
        <v>827</v>
      </c>
      <c r="AB1068" s="148" t="s">
        <v>106</v>
      </c>
      <c r="AC1068" s="429" t="s">
        <v>245</v>
      </c>
      <c r="AD1068" s="429"/>
      <c r="AE1068" s="429"/>
    </row>
    <row r="1069" spans="1:31" s="197" customFormat="1" ht="315" hidden="1">
      <c r="A1069" s="188" t="s">
        <v>796</v>
      </c>
      <c r="B1069" s="189" t="s">
        <v>92</v>
      </c>
      <c r="C1069" s="190" t="s">
        <v>861</v>
      </c>
      <c r="D1069" s="190" t="s">
        <v>878</v>
      </c>
      <c r="E1069" s="190" t="s">
        <v>863</v>
      </c>
      <c r="F1069" s="6" t="s">
        <v>96</v>
      </c>
      <c r="G1069" s="199" t="s">
        <v>251</v>
      </c>
      <c r="H1069" s="207" t="s">
        <v>252</v>
      </c>
      <c r="I1069" s="207" t="s">
        <v>253</v>
      </c>
      <c r="J1069" s="208" t="s">
        <v>100</v>
      </c>
      <c r="K1069" s="208" t="s">
        <v>100</v>
      </c>
      <c r="L1069" s="208" t="s">
        <v>100</v>
      </c>
      <c r="M1069" s="209">
        <v>2</v>
      </c>
      <c r="N1069" s="209">
        <v>3</v>
      </c>
      <c r="O1069" s="209">
        <v>6</v>
      </c>
      <c r="P1069" s="202" t="str">
        <f t="shared" ref="P1069:P1075" si="506">IF(OR(O1069="",O1069=0),"",IF(O1069&lt;5,"B",IF(O1069&lt;9,"M",IF(O1069&lt;21,"A","MA"))))</f>
        <v>M</v>
      </c>
      <c r="Q1069" s="209">
        <v>10</v>
      </c>
      <c r="R1069" s="210">
        <f t="shared" si="505"/>
        <v>60</v>
      </c>
      <c r="S1069" s="211" t="s">
        <v>154</v>
      </c>
      <c r="T1069" s="212" t="s">
        <v>139</v>
      </c>
      <c r="U1069" s="212" t="s">
        <v>254</v>
      </c>
      <c r="V1069" s="179">
        <v>40</v>
      </c>
      <c r="W1069" s="177" t="s">
        <v>105</v>
      </c>
      <c r="X1069" s="208" t="s">
        <v>106</v>
      </c>
      <c r="Y1069" s="208" t="s">
        <v>106</v>
      </c>
      <c r="Z1069" s="208" t="s">
        <v>106</v>
      </c>
      <c r="AA1069" s="207" t="s">
        <v>255</v>
      </c>
      <c r="AB1069" s="206" t="s">
        <v>244</v>
      </c>
      <c r="AC1069" s="430" t="s">
        <v>256</v>
      </c>
      <c r="AD1069" s="430"/>
      <c r="AE1069" s="430"/>
    </row>
    <row r="1070" spans="1:31" s="197" customFormat="1" ht="315" hidden="1">
      <c r="A1070" s="188" t="s">
        <v>796</v>
      </c>
      <c r="B1070" s="189" t="s">
        <v>92</v>
      </c>
      <c r="C1070" s="190" t="s">
        <v>861</v>
      </c>
      <c r="D1070" s="190" t="s">
        <v>878</v>
      </c>
      <c r="E1070" s="190" t="s">
        <v>863</v>
      </c>
      <c r="F1070" s="6" t="s">
        <v>130</v>
      </c>
      <c r="G1070" s="191" t="s">
        <v>257</v>
      </c>
      <c r="H1070" s="158" t="s">
        <v>258</v>
      </c>
      <c r="I1070" s="158" t="s">
        <v>259</v>
      </c>
      <c r="J1070" s="148" t="s">
        <v>100</v>
      </c>
      <c r="K1070" s="175" t="s">
        <v>260</v>
      </c>
      <c r="L1070" s="175" t="s">
        <v>261</v>
      </c>
      <c r="M1070" s="147">
        <v>6</v>
      </c>
      <c r="N1070" s="147">
        <v>1</v>
      </c>
      <c r="O1070" s="144">
        <f t="shared" ref="O1070:O1075" si="507">M1070*N1070</f>
        <v>6</v>
      </c>
      <c r="P1070" s="144" t="str">
        <f t="shared" si="506"/>
        <v>M</v>
      </c>
      <c r="Q1070" s="147">
        <v>10</v>
      </c>
      <c r="R1070" s="150">
        <f t="shared" si="505"/>
        <v>60</v>
      </c>
      <c r="S1070" s="145" t="str">
        <f t="shared" ref="S1070:S1072" si="508">IF(R1070="","",IF(AND(R1070&gt;=600,R1070&lt;=4000),"I",IF(AND(R1070&gt;=150,R1070&lt;=500),"II",IF(AND(R1070&gt;=40,R1070&lt;=120),"III",IF(OR(R1070&lt;=20,R1070&gt;=0),"IV")))))</f>
        <v>III</v>
      </c>
      <c r="T1070" s="146" t="s">
        <v>139</v>
      </c>
      <c r="U1070" s="175" t="s">
        <v>262</v>
      </c>
      <c r="V1070" s="179">
        <v>40</v>
      </c>
      <c r="W1070" s="175" t="s">
        <v>105</v>
      </c>
      <c r="X1070" s="148" t="s">
        <v>106</v>
      </c>
      <c r="Y1070" s="148" t="s">
        <v>106</v>
      </c>
      <c r="Z1070" s="175" t="s">
        <v>106</v>
      </c>
      <c r="AA1070" s="174" t="s">
        <v>263</v>
      </c>
      <c r="AB1070" s="176" t="s">
        <v>106</v>
      </c>
      <c r="AC1070" s="431" t="s">
        <v>256</v>
      </c>
      <c r="AD1070" s="431"/>
      <c r="AE1070" s="431"/>
    </row>
    <row r="1071" spans="1:31" s="197" customFormat="1" ht="315" hidden="1">
      <c r="A1071" s="188" t="s">
        <v>796</v>
      </c>
      <c r="B1071" s="189" t="s">
        <v>92</v>
      </c>
      <c r="C1071" s="190" t="s">
        <v>861</v>
      </c>
      <c r="D1071" s="190" t="s">
        <v>878</v>
      </c>
      <c r="E1071" s="190" t="s">
        <v>863</v>
      </c>
      <c r="F1071" s="6" t="s">
        <v>130</v>
      </c>
      <c r="G1071" s="191" t="s">
        <v>828</v>
      </c>
      <c r="H1071" s="158" t="s">
        <v>265</v>
      </c>
      <c r="I1071" s="158" t="s">
        <v>266</v>
      </c>
      <c r="J1071" s="148" t="s">
        <v>100</v>
      </c>
      <c r="K1071" s="175" t="s">
        <v>100</v>
      </c>
      <c r="L1071" s="175" t="s">
        <v>261</v>
      </c>
      <c r="M1071" s="147">
        <v>6</v>
      </c>
      <c r="N1071" s="147">
        <v>1</v>
      </c>
      <c r="O1071" s="144">
        <f t="shared" si="507"/>
        <v>6</v>
      </c>
      <c r="P1071" s="144" t="str">
        <f t="shared" si="506"/>
        <v>M</v>
      </c>
      <c r="Q1071" s="147">
        <v>10</v>
      </c>
      <c r="R1071" s="150">
        <f t="shared" si="505"/>
        <v>60</v>
      </c>
      <c r="S1071" s="145" t="str">
        <f t="shared" si="508"/>
        <v>III</v>
      </c>
      <c r="T1071" s="146" t="s">
        <v>139</v>
      </c>
      <c r="U1071" s="175" t="s">
        <v>262</v>
      </c>
      <c r="V1071" s="179">
        <v>40</v>
      </c>
      <c r="W1071" s="175" t="s">
        <v>105</v>
      </c>
      <c r="X1071" s="148" t="s">
        <v>106</v>
      </c>
      <c r="Y1071" s="148" t="s">
        <v>106</v>
      </c>
      <c r="Z1071" s="175" t="s">
        <v>106</v>
      </c>
      <c r="AA1071" s="174" t="s">
        <v>267</v>
      </c>
      <c r="AB1071" s="176" t="s">
        <v>106</v>
      </c>
      <c r="AC1071" s="431" t="s">
        <v>256</v>
      </c>
      <c r="AD1071" s="431"/>
      <c r="AE1071" s="431"/>
    </row>
    <row r="1072" spans="1:31" s="197" customFormat="1" ht="315" hidden="1">
      <c r="A1072" s="188" t="s">
        <v>796</v>
      </c>
      <c r="B1072" s="189" t="s">
        <v>92</v>
      </c>
      <c r="C1072" s="190" t="s">
        <v>861</v>
      </c>
      <c r="D1072" s="190" t="s">
        <v>878</v>
      </c>
      <c r="E1072" s="190" t="s">
        <v>863</v>
      </c>
      <c r="F1072" s="6" t="s">
        <v>96</v>
      </c>
      <c r="G1072" s="191" t="s">
        <v>829</v>
      </c>
      <c r="H1072" s="158" t="s">
        <v>269</v>
      </c>
      <c r="I1072" s="174" t="s">
        <v>270</v>
      </c>
      <c r="J1072" s="162" t="s">
        <v>100</v>
      </c>
      <c r="K1072" s="162" t="s">
        <v>271</v>
      </c>
      <c r="L1072" s="175" t="s">
        <v>100</v>
      </c>
      <c r="M1072" s="147">
        <v>6</v>
      </c>
      <c r="N1072" s="147">
        <v>3</v>
      </c>
      <c r="O1072" s="144">
        <f t="shared" si="507"/>
        <v>18</v>
      </c>
      <c r="P1072" s="144" t="str">
        <f t="shared" si="506"/>
        <v>A</v>
      </c>
      <c r="Q1072" s="147">
        <v>25</v>
      </c>
      <c r="R1072" s="150">
        <f t="shared" si="505"/>
        <v>450</v>
      </c>
      <c r="S1072" s="145" t="str">
        <f t="shared" si="508"/>
        <v>II</v>
      </c>
      <c r="T1072" s="146" t="s">
        <v>103</v>
      </c>
      <c r="U1072" s="175" t="s">
        <v>273</v>
      </c>
      <c r="V1072" s="179">
        <v>40</v>
      </c>
      <c r="W1072" s="175" t="s">
        <v>105</v>
      </c>
      <c r="X1072" s="176" t="s">
        <v>106</v>
      </c>
      <c r="Y1072" s="176" t="s">
        <v>106</v>
      </c>
      <c r="Z1072" s="176" t="s">
        <v>106</v>
      </c>
      <c r="AA1072" s="174" t="s">
        <v>276</v>
      </c>
      <c r="AB1072" s="148" t="s">
        <v>106</v>
      </c>
      <c r="AC1072" s="429" t="s">
        <v>256</v>
      </c>
      <c r="AD1072" s="429"/>
      <c r="AE1072" s="429"/>
    </row>
    <row r="1073" spans="1:31" s="197" customFormat="1" ht="315" hidden="1">
      <c r="A1073" s="188" t="s">
        <v>796</v>
      </c>
      <c r="B1073" s="189" t="s">
        <v>92</v>
      </c>
      <c r="C1073" s="190" t="s">
        <v>861</v>
      </c>
      <c r="D1073" s="190" t="s">
        <v>878</v>
      </c>
      <c r="E1073" s="190" t="s">
        <v>863</v>
      </c>
      <c r="F1073" s="6" t="s">
        <v>96</v>
      </c>
      <c r="G1073" s="191" t="s">
        <v>554</v>
      </c>
      <c r="H1073" s="160" t="s">
        <v>555</v>
      </c>
      <c r="I1073" s="160" t="s">
        <v>556</v>
      </c>
      <c r="J1073" s="153" t="s">
        <v>557</v>
      </c>
      <c r="K1073" s="153" t="s">
        <v>100</v>
      </c>
      <c r="L1073" s="153" t="s">
        <v>100</v>
      </c>
      <c r="M1073" s="149">
        <v>2</v>
      </c>
      <c r="N1073" s="149">
        <v>3</v>
      </c>
      <c r="O1073" s="179">
        <f t="shared" si="507"/>
        <v>6</v>
      </c>
      <c r="P1073" s="144" t="str">
        <f t="shared" si="506"/>
        <v>M</v>
      </c>
      <c r="Q1073" s="149">
        <v>10</v>
      </c>
      <c r="R1073" s="150">
        <f t="shared" si="505"/>
        <v>60</v>
      </c>
      <c r="S1073" s="151" t="s">
        <v>154</v>
      </c>
      <c r="T1073" s="152" t="s">
        <v>139</v>
      </c>
      <c r="U1073" s="152" t="s">
        <v>558</v>
      </c>
      <c r="V1073" s="179">
        <v>40</v>
      </c>
      <c r="W1073" s="177" t="s">
        <v>105</v>
      </c>
      <c r="X1073" s="153" t="s">
        <v>106</v>
      </c>
      <c r="Y1073" s="153" t="s">
        <v>106</v>
      </c>
      <c r="Z1073" s="153" t="s">
        <v>106</v>
      </c>
      <c r="AA1073" s="160" t="s">
        <v>559</v>
      </c>
      <c r="AB1073" s="176" t="s">
        <v>106</v>
      </c>
      <c r="AC1073" s="430" t="s">
        <v>256</v>
      </c>
      <c r="AD1073" s="430"/>
      <c r="AE1073" s="430"/>
    </row>
    <row r="1074" spans="1:31" ht="315" hidden="1">
      <c r="A1074" s="188" t="s">
        <v>796</v>
      </c>
      <c r="B1074" s="189" t="s">
        <v>92</v>
      </c>
      <c r="C1074" s="190" t="s">
        <v>861</v>
      </c>
      <c r="D1074" s="190" t="s">
        <v>882</v>
      </c>
      <c r="E1074" s="190" t="s">
        <v>863</v>
      </c>
      <c r="F1074" s="156" t="s">
        <v>96</v>
      </c>
      <c r="G1074" s="142" t="s">
        <v>883</v>
      </c>
      <c r="H1074" s="158" t="s">
        <v>311</v>
      </c>
      <c r="I1074" s="174" t="s">
        <v>312</v>
      </c>
      <c r="J1074" s="176" t="s">
        <v>100</v>
      </c>
      <c r="K1074" s="162" t="s">
        <v>313</v>
      </c>
      <c r="L1074" s="175" t="s">
        <v>441</v>
      </c>
      <c r="M1074" s="176">
        <v>2</v>
      </c>
      <c r="N1074" s="176">
        <v>2</v>
      </c>
      <c r="O1074" s="144">
        <v>4</v>
      </c>
      <c r="P1074" s="144" t="s">
        <v>183</v>
      </c>
      <c r="Q1074" s="147">
        <v>25</v>
      </c>
      <c r="R1074" s="150">
        <v>100</v>
      </c>
      <c r="S1074" s="101" t="str">
        <f t="shared" ref="S1074" si="509">IF(R1074="","",IF(AND(R1074&gt;=600,R1074&lt;=4000),"I",IF(AND(R1074&gt;=150,R1074&lt;=500),"II",IF(AND(R1074&gt;=40,R1074&lt;=120),"III",IF(OR(R1074&lt;=20,R1074&gt;=0),"IV")))))</f>
        <v>III</v>
      </c>
      <c r="T1074" s="146" t="s">
        <v>139</v>
      </c>
      <c r="U1074" s="163" t="s">
        <v>315</v>
      </c>
      <c r="V1074" s="179">
        <v>3</v>
      </c>
      <c r="W1074" s="175" t="s">
        <v>105</v>
      </c>
      <c r="X1074" s="176" t="s">
        <v>106</v>
      </c>
      <c r="Y1074" s="176" t="s">
        <v>106</v>
      </c>
      <c r="Z1074" s="176" t="s">
        <v>106</v>
      </c>
      <c r="AA1074" s="162" t="s">
        <v>316</v>
      </c>
      <c r="AB1074" s="176"/>
      <c r="AC1074" s="440" t="s">
        <v>256</v>
      </c>
      <c r="AD1074" s="441"/>
      <c r="AE1074" s="442"/>
    </row>
    <row r="1075" spans="1:31" ht="315" hidden="1">
      <c r="A1075" s="188" t="s">
        <v>796</v>
      </c>
      <c r="B1075" s="189" t="s">
        <v>92</v>
      </c>
      <c r="C1075" s="190" t="s">
        <v>861</v>
      </c>
      <c r="D1075" s="190" t="s">
        <v>882</v>
      </c>
      <c r="E1075" s="190" t="s">
        <v>863</v>
      </c>
      <c r="F1075" s="6" t="s">
        <v>96</v>
      </c>
      <c r="G1075" s="191" t="s">
        <v>884</v>
      </c>
      <c r="H1075" s="158" t="s">
        <v>296</v>
      </c>
      <c r="I1075" s="174" t="s">
        <v>297</v>
      </c>
      <c r="J1075" s="176" t="s">
        <v>100</v>
      </c>
      <c r="K1075" s="162" t="s">
        <v>561</v>
      </c>
      <c r="L1075" s="163" t="s">
        <v>299</v>
      </c>
      <c r="M1075" s="147">
        <v>6</v>
      </c>
      <c r="N1075" s="147">
        <v>3</v>
      </c>
      <c r="O1075" s="144">
        <f t="shared" si="507"/>
        <v>18</v>
      </c>
      <c r="P1075" s="144" t="str">
        <f t="shared" si="506"/>
        <v>A</v>
      </c>
      <c r="Q1075" s="147">
        <v>25</v>
      </c>
      <c r="R1075" s="150">
        <f t="shared" si="505"/>
        <v>450</v>
      </c>
      <c r="S1075" s="145" t="str">
        <f>IF(R1075="","",IF(AND(R1075&gt;=600,R1075&lt;=4000),"I",IF(AND(R1075&gt;=150,R1075&lt;=500),"II",IF(AND(R1075&gt;=40,R1075&lt;=120),"III",IF(OR(R1075&lt;=20,R1075&gt;=0),"IV")))))</f>
        <v>II</v>
      </c>
      <c r="T1075" s="146" t="s">
        <v>103</v>
      </c>
      <c r="U1075" s="163" t="s">
        <v>300</v>
      </c>
      <c r="V1075" s="179">
        <v>40</v>
      </c>
      <c r="W1075" s="175" t="s">
        <v>105</v>
      </c>
      <c r="X1075" s="176" t="s">
        <v>106</v>
      </c>
      <c r="Y1075" s="176" t="s">
        <v>106</v>
      </c>
      <c r="Z1075" s="176" t="s">
        <v>106</v>
      </c>
      <c r="AA1075" s="214" t="s">
        <v>301</v>
      </c>
      <c r="AB1075" s="206" t="s">
        <v>244</v>
      </c>
      <c r="AC1075" s="429" t="s">
        <v>256</v>
      </c>
      <c r="AD1075" s="429"/>
      <c r="AE1075" s="429"/>
    </row>
    <row r="1076" spans="1:31" ht="315" hidden="1">
      <c r="A1076" s="188" t="s">
        <v>796</v>
      </c>
      <c r="B1076" s="189" t="s">
        <v>92</v>
      </c>
      <c r="C1076" s="190" t="s">
        <v>861</v>
      </c>
      <c r="D1076" s="190" t="s">
        <v>882</v>
      </c>
      <c r="E1076" s="190" t="s">
        <v>863</v>
      </c>
      <c r="F1076" s="156" t="s">
        <v>130</v>
      </c>
      <c r="G1076" s="142" t="s">
        <v>831</v>
      </c>
      <c r="H1076" s="158" t="s">
        <v>278</v>
      </c>
      <c r="I1076" s="174" t="s">
        <v>279</v>
      </c>
      <c r="J1076" s="162" t="s">
        <v>280</v>
      </c>
      <c r="K1076" s="162" t="s">
        <v>100</v>
      </c>
      <c r="L1076" s="162" t="s">
        <v>281</v>
      </c>
      <c r="M1076" s="176">
        <v>6</v>
      </c>
      <c r="N1076" s="176">
        <v>2</v>
      </c>
      <c r="O1076" s="176">
        <v>12</v>
      </c>
      <c r="P1076" s="144" t="s">
        <v>282</v>
      </c>
      <c r="Q1076" s="213">
        <v>25</v>
      </c>
      <c r="R1076" s="150">
        <v>300</v>
      </c>
      <c r="S1076" s="145" t="s">
        <v>161</v>
      </c>
      <c r="T1076" s="146" t="s">
        <v>103</v>
      </c>
      <c r="U1076" s="175" t="s">
        <v>273</v>
      </c>
      <c r="V1076" s="179">
        <v>40</v>
      </c>
      <c r="W1076" s="175" t="s">
        <v>105</v>
      </c>
      <c r="X1076" s="176" t="s">
        <v>106</v>
      </c>
      <c r="Y1076" s="176" t="s">
        <v>106</v>
      </c>
      <c r="Z1076" s="175" t="s">
        <v>283</v>
      </c>
      <c r="AA1076" s="175" t="s">
        <v>284</v>
      </c>
      <c r="AB1076" s="175" t="s">
        <v>285</v>
      </c>
      <c r="AC1076" s="426" t="s">
        <v>256</v>
      </c>
      <c r="AD1076" s="427"/>
      <c r="AE1076" s="427"/>
    </row>
    <row r="1077" spans="1:31" ht="315" hidden="1">
      <c r="A1077" s="188" t="s">
        <v>796</v>
      </c>
      <c r="B1077" s="189" t="s">
        <v>92</v>
      </c>
      <c r="C1077" s="190" t="s">
        <v>861</v>
      </c>
      <c r="D1077" s="190" t="s">
        <v>882</v>
      </c>
      <c r="E1077" s="190" t="s">
        <v>863</v>
      </c>
      <c r="F1077" s="156" t="s">
        <v>130</v>
      </c>
      <c r="G1077" s="142" t="s">
        <v>831</v>
      </c>
      <c r="H1077" s="158" t="s">
        <v>286</v>
      </c>
      <c r="I1077" s="174" t="s">
        <v>279</v>
      </c>
      <c r="J1077" s="162" t="s">
        <v>287</v>
      </c>
      <c r="K1077" s="162" t="s">
        <v>100</v>
      </c>
      <c r="L1077" s="162" t="s">
        <v>281</v>
      </c>
      <c r="M1077" s="176">
        <v>6</v>
      </c>
      <c r="N1077" s="176">
        <v>2</v>
      </c>
      <c r="O1077" s="176">
        <v>12</v>
      </c>
      <c r="P1077" s="144" t="s">
        <v>282</v>
      </c>
      <c r="Q1077" s="213">
        <v>25</v>
      </c>
      <c r="R1077" s="150">
        <v>300</v>
      </c>
      <c r="S1077" s="145" t="s">
        <v>161</v>
      </c>
      <c r="T1077" s="146" t="s">
        <v>103</v>
      </c>
      <c r="U1077" s="175" t="s">
        <v>273</v>
      </c>
      <c r="V1077" s="179">
        <v>40</v>
      </c>
      <c r="W1077" s="175" t="s">
        <v>105</v>
      </c>
      <c r="X1077" s="176" t="s">
        <v>106</v>
      </c>
      <c r="Y1077" s="176" t="s">
        <v>106</v>
      </c>
      <c r="Z1077" s="175" t="s">
        <v>283</v>
      </c>
      <c r="AA1077" s="175" t="s">
        <v>284</v>
      </c>
      <c r="AB1077" s="175" t="s">
        <v>285</v>
      </c>
      <c r="AC1077" s="426" t="s">
        <v>256</v>
      </c>
      <c r="AD1077" s="427"/>
      <c r="AE1077" s="427"/>
    </row>
    <row r="1078" spans="1:31" ht="315" hidden="1">
      <c r="A1078" s="188" t="s">
        <v>796</v>
      </c>
      <c r="B1078" s="189" t="s">
        <v>92</v>
      </c>
      <c r="C1078" s="190" t="s">
        <v>861</v>
      </c>
      <c r="D1078" s="190" t="s">
        <v>882</v>
      </c>
      <c r="E1078" s="190" t="s">
        <v>863</v>
      </c>
      <c r="F1078" s="156" t="s">
        <v>130</v>
      </c>
      <c r="G1078" s="142" t="s">
        <v>831</v>
      </c>
      <c r="H1078" s="158" t="s">
        <v>288</v>
      </c>
      <c r="I1078" s="174" t="s">
        <v>289</v>
      </c>
      <c r="J1078" s="162" t="s">
        <v>287</v>
      </c>
      <c r="K1078" s="162" t="s">
        <v>100</v>
      </c>
      <c r="L1078" s="162" t="s">
        <v>290</v>
      </c>
      <c r="M1078" s="176">
        <v>2</v>
      </c>
      <c r="N1078" s="176">
        <v>2</v>
      </c>
      <c r="O1078" s="144">
        <v>4</v>
      </c>
      <c r="P1078" s="144" t="s">
        <v>183</v>
      </c>
      <c r="Q1078" s="147">
        <v>25</v>
      </c>
      <c r="R1078" s="150">
        <v>100</v>
      </c>
      <c r="S1078" s="145" t="s">
        <v>154</v>
      </c>
      <c r="T1078" s="146" t="s">
        <v>139</v>
      </c>
      <c r="U1078" s="175" t="s">
        <v>273</v>
      </c>
      <c r="V1078" s="179">
        <v>40</v>
      </c>
      <c r="W1078" s="175" t="s">
        <v>105</v>
      </c>
      <c r="X1078" s="176" t="s">
        <v>106</v>
      </c>
      <c r="Y1078" s="176" t="s">
        <v>106</v>
      </c>
      <c r="Z1078" s="175" t="s">
        <v>106</v>
      </c>
      <c r="AA1078" s="175" t="s">
        <v>284</v>
      </c>
      <c r="AB1078" s="175" t="s">
        <v>285</v>
      </c>
      <c r="AC1078" s="426" t="s">
        <v>256</v>
      </c>
      <c r="AD1078" s="427"/>
      <c r="AE1078" s="427"/>
    </row>
    <row r="1079" spans="1:31" ht="315" hidden="1">
      <c r="A1079" s="188" t="s">
        <v>796</v>
      </c>
      <c r="B1079" s="189" t="s">
        <v>92</v>
      </c>
      <c r="C1079" s="190" t="s">
        <v>861</v>
      </c>
      <c r="D1079" s="190" t="s">
        <v>882</v>
      </c>
      <c r="E1079" s="190" t="s">
        <v>863</v>
      </c>
      <c r="F1079" s="156" t="s">
        <v>130</v>
      </c>
      <c r="G1079" s="142" t="s">
        <v>831</v>
      </c>
      <c r="H1079" s="158" t="s">
        <v>291</v>
      </c>
      <c r="I1079" s="174" t="s">
        <v>289</v>
      </c>
      <c r="J1079" s="162" t="s">
        <v>287</v>
      </c>
      <c r="K1079" s="162" t="s">
        <v>100</v>
      </c>
      <c r="L1079" s="162" t="s">
        <v>290</v>
      </c>
      <c r="M1079" s="176">
        <v>2</v>
      </c>
      <c r="N1079" s="176">
        <v>2</v>
      </c>
      <c r="O1079" s="144">
        <v>4</v>
      </c>
      <c r="P1079" s="144" t="s">
        <v>183</v>
      </c>
      <c r="Q1079" s="147">
        <v>25</v>
      </c>
      <c r="R1079" s="150">
        <v>100</v>
      </c>
      <c r="S1079" s="145" t="s">
        <v>154</v>
      </c>
      <c r="T1079" s="146" t="s">
        <v>139</v>
      </c>
      <c r="U1079" s="175" t="s">
        <v>273</v>
      </c>
      <c r="V1079" s="179">
        <v>40</v>
      </c>
      <c r="W1079" s="175" t="s">
        <v>105</v>
      </c>
      <c r="X1079" s="176" t="s">
        <v>106</v>
      </c>
      <c r="Y1079" s="176" t="s">
        <v>106</v>
      </c>
      <c r="Z1079" s="175" t="s">
        <v>106</v>
      </c>
      <c r="AA1079" s="175" t="s">
        <v>284</v>
      </c>
      <c r="AB1079" s="175" t="s">
        <v>285</v>
      </c>
      <c r="AC1079" s="426" t="s">
        <v>256</v>
      </c>
      <c r="AD1079" s="427"/>
      <c r="AE1079" s="427"/>
    </row>
    <row r="1080" spans="1:31" s="197" customFormat="1" ht="315" hidden="1">
      <c r="A1080" s="188" t="s">
        <v>796</v>
      </c>
      <c r="B1080" s="189" t="s">
        <v>92</v>
      </c>
      <c r="C1080" s="190" t="s">
        <v>861</v>
      </c>
      <c r="D1080" s="190" t="s">
        <v>882</v>
      </c>
      <c r="E1080" s="190" t="s">
        <v>863</v>
      </c>
      <c r="F1080" s="156" t="s">
        <v>130</v>
      </c>
      <c r="G1080" s="142" t="s">
        <v>831</v>
      </c>
      <c r="H1080" s="158" t="s">
        <v>293</v>
      </c>
      <c r="I1080" s="174" t="s">
        <v>294</v>
      </c>
      <c r="J1080" s="162" t="s">
        <v>287</v>
      </c>
      <c r="K1080" s="162" t="s">
        <v>100</v>
      </c>
      <c r="L1080" s="162" t="s">
        <v>290</v>
      </c>
      <c r="M1080" s="176">
        <v>2</v>
      </c>
      <c r="N1080" s="176">
        <v>2</v>
      </c>
      <c r="O1080" s="144">
        <v>4</v>
      </c>
      <c r="P1080" s="144" t="s">
        <v>183</v>
      </c>
      <c r="Q1080" s="147">
        <v>25</v>
      </c>
      <c r="R1080" s="150">
        <v>100</v>
      </c>
      <c r="S1080" s="145" t="s">
        <v>154</v>
      </c>
      <c r="T1080" s="146" t="s">
        <v>139</v>
      </c>
      <c r="U1080" s="175" t="s">
        <v>273</v>
      </c>
      <c r="V1080" s="179">
        <v>40</v>
      </c>
      <c r="W1080" s="175" t="s">
        <v>105</v>
      </c>
      <c r="X1080" s="176" t="s">
        <v>106</v>
      </c>
      <c r="Y1080" s="176" t="s">
        <v>106</v>
      </c>
      <c r="Z1080" s="175" t="s">
        <v>106</v>
      </c>
      <c r="AA1080" s="175" t="s">
        <v>284</v>
      </c>
      <c r="AB1080" s="175" t="s">
        <v>285</v>
      </c>
      <c r="AC1080" s="426" t="s">
        <v>256</v>
      </c>
      <c r="AD1080" s="427"/>
      <c r="AE1080" s="427"/>
    </row>
    <row r="1081" spans="1:31" s="197" customFormat="1" ht="315" hidden="1">
      <c r="A1081" s="188" t="s">
        <v>796</v>
      </c>
      <c r="B1081" s="189" t="s">
        <v>92</v>
      </c>
      <c r="C1081" s="190" t="s">
        <v>861</v>
      </c>
      <c r="D1081" s="190" t="s">
        <v>317</v>
      </c>
      <c r="E1081" s="190" t="s">
        <v>863</v>
      </c>
      <c r="F1081" s="156" t="s">
        <v>130</v>
      </c>
      <c r="G1081" s="194" t="s">
        <v>318</v>
      </c>
      <c r="H1081" s="214" t="s">
        <v>126</v>
      </c>
      <c r="I1081" s="174" t="s">
        <v>832</v>
      </c>
      <c r="J1081" s="175" t="s">
        <v>100</v>
      </c>
      <c r="K1081" s="175" t="s">
        <v>100</v>
      </c>
      <c r="L1081" s="162" t="s">
        <v>100</v>
      </c>
      <c r="M1081" s="213">
        <v>6</v>
      </c>
      <c r="N1081" s="213">
        <v>3</v>
      </c>
      <c r="O1081" s="213">
        <v>18</v>
      </c>
      <c r="P1081" s="144" t="s">
        <v>282</v>
      </c>
      <c r="Q1081" s="213">
        <v>25</v>
      </c>
      <c r="R1081" s="213">
        <v>450</v>
      </c>
      <c r="S1081" s="145" t="str">
        <f t="shared" ref="S1081:S1091" si="510">IF(R1081="","",IF(AND(R1081&gt;=600,R1081&lt;=4000),"I",IF(AND(R1081&gt;=150,R1081&lt;=500),"II",IF(AND(R1081&gt;=40,R1081&lt;=120),"III",IF(OR(R1081&lt;=20,R1081&gt;=0),"IV")))))</f>
        <v>II</v>
      </c>
      <c r="T1081" s="146" t="s">
        <v>103</v>
      </c>
      <c r="U1081" s="163" t="s">
        <v>117</v>
      </c>
      <c r="V1081" s="179">
        <v>40</v>
      </c>
      <c r="W1081" s="175" t="s">
        <v>105</v>
      </c>
      <c r="X1081" s="176" t="s">
        <v>106</v>
      </c>
      <c r="Y1081" s="176" t="s">
        <v>106</v>
      </c>
      <c r="Z1081" s="175" t="s">
        <v>106</v>
      </c>
      <c r="AA1081" s="175" t="s">
        <v>320</v>
      </c>
      <c r="AB1081" s="175" t="s">
        <v>106</v>
      </c>
      <c r="AC1081" s="417" t="s">
        <v>109</v>
      </c>
      <c r="AD1081" s="418"/>
      <c r="AE1081" s="419"/>
    </row>
    <row r="1082" spans="1:31" s="197" customFormat="1" ht="189.75" hidden="1" customHeight="1">
      <c r="A1082" s="188" t="s">
        <v>796</v>
      </c>
      <c r="B1082" s="189" t="s">
        <v>92</v>
      </c>
      <c r="C1082" s="190" t="s">
        <v>861</v>
      </c>
      <c r="D1082" s="190" t="s">
        <v>317</v>
      </c>
      <c r="E1082" s="190" t="s">
        <v>863</v>
      </c>
      <c r="F1082" s="156" t="s">
        <v>130</v>
      </c>
      <c r="G1082" s="194" t="s">
        <v>442</v>
      </c>
      <c r="H1082" s="155" t="s">
        <v>322</v>
      </c>
      <c r="I1082" s="142" t="s">
        <v>99</v>
      </c>
      <c r="J1082" s="143" t="s">
        <v>100</v>
      </c>
      <c r="K1082" s="143" t="s">
        <v>100</v>
      </c>
      <c r="L1082" s="143" t="s">
        <v>833</v>
      </c>
      <c r="M1082" s="138">
        <v>6</v>
      </c>
      <c r="N1082" s="138">
        <v>3</v>
      </c>
      <c r="O1082" s="140">
        <v>18</v>
      </c>
      <c r="P1082" s="140" t="s">
        <v>282</v>
      </c>
      <c r="Q1082" s="138">
        <v>25</v>
      </c>
      <c r="R1082" s="140">
        <v>450</v>
      </c>
      <c r="S1082" s="145" t="str">
        <f t="shared" si="510"/>
        <v>II</v>
      </c>
      <c r="T1082" s="156" t="s">
        <v>103</v>
      </c>
      <c r="U1082" s="143" t="s">
        <v>801</v>
      </c>
      <c r="V1082" s="179">
        <v>40</v>
      </c>
      <c r="W1082" s="143" t="s">
        <v>130</v>
      </c>
      <c r="X1082" s="143" t="s">
        <v>106</v>
      </c>
      <c r="Y1082" s="143" t="s">
        <v>106</v>
      </c>
      <c r="Z1082" s="143" t="s">
        <v>106</v>
      </c>
      <c r="AA1082" s="143" t="s">
        <v>324</v>
      </c>
      <c r="AB1082" s="143" t="s">
        <v>325</v>
      </c>
      <c r="AC1082" s="432"/>
      <c r="AD1082" s="432"/>
      <c r="AE1082" s="432"/>
    </row>
    <row r="1083" spans="1:31" s="197" customFormat="1" ht="288.75" hidden="1" customHeight="1">
      <c r="A1083" s="188" t="s">
        <v>796</v>
      </c>
      <c r="B1083" s="189" t="s">
        <v>92</v>
      </c>
      <c r="C1083" s="190" t="s">
        <v>861</v>
      </c>
      <c r="D1083" s="190" t="s">
        <v>317</v>
      </c>
      <c r="E1083" s="190" t="s">
        <v>863</v>
      </c>
      <c r="F1083" s="156" t="s">
        <v>130</v>
      </c>
      <c r="G1083" s="194" t="s">
        <v>326</v>
      </c>
      <c r="H1083" s="215" t="s">
        <v>327</v>
      </c>
      <c r="I1083" s="174" t="s">
        <v>328</v>
      </c>
      <c r="J1083" s="176" t="s">
        <v>100</v>
      </c>
      <c r="K1083" s="175" t="s">
        <v>100</v>
      </c>
      <c r="L1083" s="175" t="s">
        <v>240</v>
      </c>
      <c r="M1083" s="176">
        <v>2</v>
      </c>
      <c r="N1083" s="176">
        <v>2</v>
      </c>
      <c r="O1083" s="176">
        <v>4</v>
      </c>
      <c r="P1083" s="144" t="s">
        <v>183</v>
      </c>
      <c r="Q1083" s="176">
        <v>25</v>
      </c>
      <c r="R1083" s="176">
        <v>100</v>
      </c>
      <c r="S1083" s="145" t="str">
        <f t="shared" si="510"/>
        <v>III</v>
      </c>
      <c r="T1083" s="146" t="s">
        <v>139</v>
      </c>
      <c r="U1083" s="163" t="s">
        <v>241</v>
      </c>
      <c r="V1083" s="179">
        <v>40</v>
      </c>
      <c r="W1083" s="175" t="s">
        <v>105</v>
      </c>
      <c r="X1083" s="176" t="s">
        <v>106</v>
      </c>
      <c r="Y1083" s="175" t="s">
        <v>106</v>
      </c>
      <c r="Z1083" s="176" t="s">
        <v>106</v>
      </c>
      <c r="AA1083" s="162" t="s">
        <v>329</v>
      </c>
      <c r="AB1083" s="148" t="s">
        <v>106</v>
      </c>
      <c r="AC1083" s="432" t="s">
        <v>245</v>
      </c>
      <c r="AD1083" s="432"/>
      <c r="AE1083" s="432"/>
    </row>
    <row r="1084" spans="1:31" s="197" customFormat="1" ht="315" hidden="1">
      <c r="A1084" s="188" t="s">
        <v>796</v>
      </c>
      <c r="B1084" s="189" t="s">
        <v>92</v>
      </c>
      <c r="C1084" s="190" t="s">
        <v>861</v>
      </c>
      <c r="D1084" s="190" t="s">
        <v>317</v>
      </c>
      <c r="E1084" s="190" t="s">
        <v>863</v>
      </c>
      <c r="F1084" s="156" t="s">
        <v>130</v>
      </c>
      <c r="G1084" s="191" t="s">
        <v>885</v>
      </c>
      <c r="H1084" s="155" t="s">
        <v>835</v>
      </c>
      <c r="I1084" s="158" t="s">
        <v>332</v>
      </c>
      <c r="J1084" s="148" t="s">
        <v>100</v>
      </c>
      <c r="K1084" s="148" t="s">
        <v>100</v>
      </c>
      <c r="L1084" s="148" t="s">
        <v>100</v>
      </c>
      <c r="M1084" s="147">
        <v>2</v>
      </c>
      <c r="N1084" s="147">
        <v>3</v>
      </c>
      <c r="O1084" s="144">
        <v>6</v>
      </c>
      <c r="P1084" s="144" t="s">
        <v>153</v>
      </c>
      <c r="Q1084" s="147">
        <v>10</v>
      </c>
      <c r="R1084" s="144">
        <v>60</v>
      </c>
      <c r="S1084" s="145" t="str">
        <f t="shared" si="510"/>
        <v>III</v>
      </c>
      <c r="T1084" s="146" t="s">
        <v>139</v>
      </c>
      <c r="U1084" s="148" t="s">
        <v>140</v>
      </c>
      <c r="V1084" s="179">
        <v>40</v>
      </c>
      <c r="W1084" s="148" t="s">
        <v>105</v>
      </c>
      <c r="X1084" s="148" t="s">
        <v>106</v>
      </c>
      <c r="Y1084" s="148" t="s">
        <v>106</v>
      </c>
      <c r="Z1084" s="148" t="s">
        <v>106</v>
      </c>
      <c r="AA1084" s="148" t="s">
        <v>333</v>
      </c>
      <c r="AB1084" s="148" t="s">
        <v>106</v>
      </c>
      <c r="AC1084" s="422" t="s">
        <v>142</v>
      </c>
      <c r="AD1084" s="423"/>
      <c r="AE1084" s="424"/>
    </row>
    <row r="1085" spans="1:31" s="197" customFormat="1" ht="315" hidden="1">
      <c r="A1085" s="188" t="s">
        <v>796</v>
      </c>
      <c r="B1085" s="189" t="s">
        <v>92</v>
      </c>
      <c r="C1085" s="190" t="s">
        <v>861</v>
      </c>
      <c r="D1085" s="190" t="s">
        <v>317</v>
      </c>
      <c r="E1085" s="190" t="s">
        <v>863</v>
      </c>
      <c r="F1085" s="156" t="s">
        <v>130</v>
      </c>
      <c r="G1085" s="194" t="s">
        <v>496</v>
      </c>
      <c r="H1085" s="158" t="s">
        <v>144</v>
      </c>
      <c r="I1085" s="158" t="s">
        <v>335</v>
      </c>
      <c r="J1085" s="148" t="s">
        <v>100</v>
      </c>
      <c r="K1085" s="148" t="s">
        <v>100</v>
      </c>
      <c r="L1085" s="148" t="s">
        <v>336</v>
      </c>
      <c r="M1085" s="147">
        <v>2</v>
      </c>
      <c r="N1085" s="147">
        <v>3</v>
      </c>
      <c r="O1085" s="144">
        <v>6</v>
      </c>
      <c r="P1085" s="144" t="s">
        <v>153</v>
      </c>
      <c r="Q1085" s="147">
        <v>10</v>
      </c>
      <c r="R1085" s="144">
        <v>60</v>
      </c>
      <c r="S1085" s="145" t="str">
        <f t="shared" si="510"/>
        <v>III</v>
      </c>
      <c r="T1085" s="146" t="s">
        <v>139</v>
      </c>
      <c r="U1085" s="148" t="s">
        <v>148</v>
      </c>
      <c r="V1085" s="179">
        <v>40</v>
      </c>
      <c r="W1085" s="175" t="s">
        <v>105</v>
      </c>
      <c r="X1085" s="148" t="s">
        <v>106</v>
      </c>
      <c r="Y1085" s="148" t="s">
        <v>106</v>
      </c>
      <c r="Z1085" s="148" t="s">
        <v>106</v>
      </c>
      <c r="AA1085" s="148" t="s">
        <v>836</v>
      </c>
      <c r="AB1085" s="148" t="s">
        <v>106</v>
      </c>
      <c r="AC1085" s="422" t="s">
        <v>142</v>
      </c>
      <c r="AD1085" s="423"/>
      <c r="AE1085" s="424"/>
    </row>
    <row r="1086" spans="1:31" s="197" customFormat="1" ht="315" hidden="1">
      <c r="A1086" s="188" t="s">
        <v>796</v>
      </c>
      <c r="B1086" s="189" t="s">
        <v>92</v>
      </c>
      <c r="C1086" s="190" t="s">
        <v>861</v>
      </c>
      <c r="D1086" s="190" t="s">
        <v>317</v>
      </c>
      <c r="E1086" s="190" t="s">
        <v>863</v>
      </c>
      <c r="F1086" s="156" t="s">
        <v>338</v>
      </c>
      <c r="G1086" s="194" t="s">
        <v>445</v>
      </c>
      <c r="H1086" s="142" t="s">
        <v>837</v>
      </c>
      <c r="I1086" s="142" t="s">
        <v>340</v>
      </c>
      <c r="J1086" s="143" t="s">
        <v>100</v>
      </c>
      <c r="K1086" s="143" t="s">
        <v>100</v>
      </c>
      <c r="L1086" s="143" t="s">
        <v>341</v>
      </c>
      <c r="M1086" s="138">
        <v>2</v>
      </c>
      <c r="N1086" s="138">
        <v>3</v>
      </c>
      <c r="O1086" s="140">
        <v>6</v>
      </c>
      <c r="P1086" s="140" t="s">
        <v>153</v>
      </c>
      <c r="Q1086" s="138">
        <v>25</v>
      </c>
      <c r="R1086" s="140">
        <v>150</v>
      </c>
      <c r="S1086" s="145" t="str">
        <f t="shared" si="510"/>
        <v>II</v>
      </c>
      <c r="T1086" s="146" t="s">
        <v>103</v>
      </c>
      <c r="U1086" s="143" t="s">
        <v>169</v>
      </c>
      <c r="V1086" s="179">
        <v>40</v>
      </c>
      <c r="W1086" s="175" t="s">
        <v>105</v>
      </c>
      <c r="X1086" s="143" t="s">
        <v>106</v>
      </c>
      <c r="Y1086" s="143" t="s">
        <v>106</v>
      </c>
      <c r="Z1086" s="143" t="s">
        <v>106</v>
      </c>
      <c r="AA1086" s="143" t="s">
        <v>171</v>
      </c>
      <c r="AB1086" s="143" t="s">
        <v>342</v>
      </c>
      <c r="AC1086" s="422" t="s">
        <v>142</v>
      </c>
      <c r="AD1086" s="423"/>
      <c r="AE1086" s="424"/>
    </row>
    <row r="1087" spans="1:31" s="197" customFormat="1" ht="315" hidden="1">
      <c r="A1087" s="188" t="s">
        <v>796</v>
      </c>
      <c r="B1087" s="189" t="s">
        <v>92</v>
      </c>
      <c r="C1087" s="190" t="s">
        <v>861</v>
      </c>
      <c r="D1087" s="190" t="s">
        <v>317</v>
      </c>
      <c r="E1087" s="190" t="s">
        <v>863</v>
      </c>
      <c r="F1087" s="156" t="s">
        <v>130</v>
      </c>
      <c r="G1087" s="194" t="s">
        <v>343</v>
      </c>
      <c r="H1087" s="142" t="s">
        <v>344</v>
      </c>
      <c r="I1087" s="174" t="s">
        <v>345</v>
      </c>
      <c r="J1087" s="176" t="s">
        <v>100</v>
      </c>
      <c r="K1087" s="176" t="s">
        <v>100</v>
      </c>
      <c r="L1087" s="176" t="s">
        <v>100</v>
      </c>
      <c r="M1087" s="176">
        <v>2</v>
      </c>
      <c r="N1087" s="176">
        <v>2</v>
      </c>
      <c r="O1087" s="140">
        <v>4</v>
      </c>
      <c r="P1087" s="144" t="s">
        <v>183</v>
      </c>
      <c r="Q1087" s="176">
        <v>10</v>
      </c>
      <c r="R1087" s="140">
        <v>40</v>
      </c>
      <c r="S1087" s="145" t="str">
        <f t="shared" si="510"/>
        <v>III</v>
      </c>
      <c r="T1087" s="146" t="s">
        <v>139</v>
      </c>
      <c r="U1087" s="163" t="s">
        <v>346</v>
      </c>
      <c r="V1087" s="179">
        <v>40</v>
      </c>
      <c r="W1087" s="175" t="s">
        <v>105</v>
      </c>
      <c r="X1087" s="176" t="s">
        <v>106</v>
      </c>
      <c r="Y1087" s="176" t="s">
        <v>106</v>
      </c>
      <c r="Z1087" s="176" t="s">
        <v>106</v>
      </c>
      <c r="AA1087" s="175" t="s">
        <v>347</v>
      </c>
      <c r="AB1087" s="148" t="s">
        <v>106</v>
      </c>
      <c r="AC1087" s="422" t="s">
        <v>186</v>
      </c>
      <c r="AD1087" s="423"/>
      <c r="AE1087" s="423"/>
    </row>
    <row r="1088" spans="1:31" s="197" customFormat="1" ht="315" hidden="1">
      <c r="A1088" s="188" t="s">
        <v>796</v>
      </c>
      <c r="B1088" s="189" t="s">
        <v>92</v>
      </c>
      <c r="C1088" s="190" t="s">
        <v>861</v>
      </c>
      <c r="D1088" s="190" t="s">
        <v>317</v>
      </c>
      <c r="E1088" s="190" t="s">
        <v>863</v>
      </c>
      <c r="F1088" s="156" t="s">
        <v>130</v>
      </c>
      <c r="G1088" s="194" t="s">
        <v>348</v>
      </c>
      <c r="H1088" s="160" t="s">
        <v>349</v>
      </c>
      <c r="I1088" s="160" t="s">
        <v>350</v>
      </c>
      <c r="J1088" s="153" t="s">
        <v>100</v>
      </c>
      <c r="K1088" s="153" t="s">
        <v>100</v>
      </c>
      <c r="L1088" s="153" t="s">
        <v>100</v>
      </c>
      <c r="M1088" s="149">
        <v>2</v>
      </c>
      <c r="N1088" s="149">
        <v>3</v>
      </c>
      <c r="O1088" s="176">
        <v>6</v>
      </c>
      <c r="P1088" s="144" t="s">
        <v>153</v>
      </c>
      <c r="Q1088" s="149">
        <v>10</v>
      </c>
      <c r="R1088" s="150">
        <v>60</v>
      </c>
      <c r="S1088" s="145" t="str">
        <f t="shared" si="510"/>
        <v>III</v>
      </c>
      <c r="T1088" s="152" t="s">
        <v>139</v>
      </c>
      <c r="U1088" s="152" t="s">
        <v>351</v>
      </c>
      <c r="V1088" s="179">
        <v>40</v>
      </c>
      <c r="W1088" s="175" t="s">
        <v>105</v>
      </c>
      <c r="X1088" s="153" t="s">
        <v>106</v>
      </c>
      <c r="Y1088" s="153" t="s">
        <v>106</v>
      </c>
      <c r="Z1088" s="153" t="s">
        <v>106</v>
      </c>
      <c r="AA1088" s="153" t="s">
        <v>836</v>
      </c>
      <c r="AB1088" s="176" t="s">
        <v>106</v>
      </c>
      <c r="AC1088" s="432" t="s">
        <v>256</v>
      </c>
      <c r="AD1088" s="432"/>
      <c r="AE1088" s="432"/>
    </row>
    <row r="1089" spans="1:31" s="197" customFormat="1" ht="315" hidden="1">
      <c r="A1089" s="188" t="s">
        <v>796</v>
      </c>
      <c r="B1089" s="189" t="s">
        <v>92</v>
      </c>
      <c r="C1089" s="190" t="s">
        <v>861</v>
      </c>
      <c r="D1089" s="190" t="s">
        <v>317</v>
      </c>
      <c r="E1089" s="190" t="s">
        <v>863</v>
      </c>
      <c r="F1089" s="156" t="s">
        <v>130</v>
      </c>
      <c r="G1089" s="194" t="s">
        <v>446</v>
      </c>
      <c r="H1089" s="158" t="s">
        <v>353</v>
      </c>
      <c r="I1089" s="174" t="s">
        <v>289</v>
      </c>
      <c r="J1089" s="162" t="s">
        <v>100</v>
      </c>
      <c r="K1089" s="162" t="s">
        <v>100</v>
      </c>
      <c r="L1089" s="174" t="s">
        <v>100</v>
      </c>
      <c r="M1089" s="147">
        <v>2</v>
      </c>
      <c r="N1089" s="147">
        <v>3</v>
      </c>
      <c r="O1089" s="144">
        <v>4</v>
      </c>
      <c r="P1089" s="144" t="s">
        <v>183</v>
      </c>
      <c r="Q1089" s="147">
        <v>25</v>
      </c>
      <c r="R1089" s="150">
        <v>100</v>
      </c>
      <c r="S1089" s="145" t="str">
        <f t="shared" si="510"/>
        <v>III</v>
      </c>
      <c r="T1089" s="146" t="s">
        <v>139</v>
      </c>
      <c r="U1089" s="175" t="s">
        <v>273</v>
      </c>
      <c r="V1089" s="179">
        <v>40</v>
      </c>
      <c r="W1089" s="175" t="s">
        <v>105</v>
      </c>
      <c r="X1089" s="176" t="s">
        <v>106</v>
      </c>
      <c r="Y1089" s="176" t="s">
        <v>106</v>
      </c>
      <c r="Z1089" s="175" t="s">
        <v>106</v>
      </c>
      <c r="AA1089" s="175" t="s">
        <v>354</v>
      </c>
      <c r="AB1089" s="176" t="s">
        <v>106</v>
      </c>
      <c r="AC1089" s="432" t="s">
        <v>256</v>
      </c>
      <c r="AD1089" s="432"/>
      <c r="AE1089" s="432"/>
    </row>
    <row r="1090" spans="1:31" s="197" customFormat="1" ht="315" hidden="1">
      <c r="A1090" s="188" t="s">
        <v>796</v>
      </c>
      <c r="B1090" s="189" t="s">
        <v>92</v>
      </c>
      <c r="C1090" s="190" t="s">
        <v>861</v>
      </c>
      <c r="D1090" s="190" t="s">
        <v>317</v>
      </c>
      <c r="E1090" s="190" t="s">
        <v>863</v>
      </c>
      <c r="F1090" s="156" t="s">
        <v>130</v>
      </c>
      <c r="G1090" s="194" t="s">
        <v>355</v>
      </c>
      <c r="H1090" s="158" t="s">
        <v>311</v>
      </c>
      <c r="I1090" s="174" t="s">
        <v>312</v>
      </c>
      <c r="J1090" s="176" t="s">
        <v>100</v>
      </c>
      <c r="K1090" s="162" t="s">
        <v>100</v>
      </c>
      <c r="L1090" s="175" t="s">
        <v>100</v>
      </c>
      <c r="M1090" s="176">
        <v>2</v>
      </c>
      <c r="N1090" s="176">
        <v>2</v>
      </c>
      <c r="O1090" s="144">
        <v>4</v>
      </c>
      <c r="P1090" s="144" t="s">
        <v>183</v>
      </c>
      <c r="Q1090" s="147">
        <v>25</v>
      </c>
      <c r="R1090" s="150">
        <v>100</v>
      </c>
      <c r="S1090" s="145" t="str">
        <f t="shared" si="510"/>
        <v>III</v>
      </c>
      <c r="T1090" s="146" t="s">
        <v>139</v>
      </c>
      <c r="U1090" s="163" t="s">
        <v>315</v>
      </c>
      <c r="V1090" s="179">
        <v>40</v>
      </c>
      <c r="W1090" s="175" t="s">
        <v>105</v>
      </c>
      <c r="X1090" s="176" t="s">
        <v>106</v>
      </c>
      <c r="Y1090" s="176" t="s">
        <v>106</v>
      </c>
      <c r="Z1090" s="176" t="s">
        <v>106</v>
      </c>
      <c r="AA1090" s="162" t="s">
        <v>316</v>
      </c>
      <c r="AB1090" s="176" t="s">
        <v>106</v>
      </c>
      <c r="AC1090" s="432" t="s">
        <v>256</v>
      </c>
      <c r="AD1090" s="432"/>
      <c r="AE1090" s="432"/>
    </row>
    <row r="1091" spans="1:31" s="197" customFormat="1" ht="315" hidden="1">
      <c r="A1091" s="188" t="s">
        <v>796</v>
      </c>
      <c r="B1091" s="189" t="s">
        <v>92</v>
      </c>
      <c r="C1091" s="190" t="s">
        <v>861</v>
      </c>
      <c r="D1091" s="190" t="s">
        <v>317</v>
      </c>
      <c r="E1091" s="190" t="s">
        <v>863</v>
      </c>
      <c r="F1091" s="156" t="s">
        <v>130</v>
      </c>
      <c r="G1091" s="194" t="s">
        <v>356</v>
      </c>
      <c r="H1091" s="158" t="s">
        <v>306</v>
      </c>
      <c r="I1091" s="174" t="s">
        <v>297</v>
      </c>
      <c r="J1091" s="176" t="s">
        <v>100</v>
      </c>
      <c r="K1091" s="162" t="s">
        <v>100</v>
      </c>
      <c r="L1091" s="163" t="s">
        <v>307</v>
      </c>
      <c r="M1091" s="176">
        <v>2</v>
      </c>
      <c r="N1091" s="176">
        <v>2</v>
      </c>
      <c r="O1091" s="144">
        <v>4</v>
      </c>
      <c r="P1091" s="144" t="s">
        <v>183</v>
      </c>
      <c r="Q1091" s="147">
        <v>25</v>
      </c>
      <c r="R1091" s="150">
        <v>100</v>
      </c>
      <c r="S1091" s="145" t="str">
        <f t="shared" si="510"/>
        <v>III</v>
      </c>
      <c r="T1091" s="146" t="s">
        <v>139</v>
      </c>
      <c r="U1091" s="163" t="s">
        <v>308</v>
      </c>
      <c r="V1091" s="179">
        <v>40</v>
      </c>
      <c r="W1091" s="175" t="s">
        <v>105</v>
      </c>
      <c r="X1091" s="176" t="s">
        <v>106</v>
      </c>
      <c r="Y1091" s="176" t="s">
        <v>106</v>
      </c>
      <c r="Z1091" s="175" t="s">
        <v>106</v>
      </c>
      <c r="AA1091" s="162" t="s">
        <v>309</v>
      </c>
      <c r="AB1091" s="162" t="s">
        <v>106</v>
      </c>
      <c r="AC1091" s="432" t="s">
        <v>256</v>
      </c>
      <c r="AD1091" s="432"/>
      <c r="AE1091" s="432"/>
    </row>
    <row r="1092" spans="1:31" s="197" customFormat="1" ht="315" hidden="1">
      <c r="A1092" s="188" t="s">
        <v>796</v>
      </c>
      <c r="B1092" s="189" t="s">
        <v>92</v>
      </c>
      <c r="C1092" s="190" t="s">
        <v>861</v>
      </c>
      <c r="D1092" s="190" t="s">
        <v>317</v>
      </c>
      <c r="E1092" s="190" t="s">
        <v>863</v>
      </c>
      <c r="F1092" s="156" t="s">
        <v>130</v>
      </c>
      <c r="G1092" s="194" t="s">
        <v>447</v>
      </c>
      <c r="H1092" s="174" t="s">
        <v>358</v>
      </c>
      <c r="I1092" s="174" t="s">
        <v>359</v>
      </c>
      <c r="J1092" s="176" t="s">
        <v>100</v>
      </c>
      <c r="K1092" s="175" t="s">
        <v>360</v>
      </c>
      <c r="L1092" s="175" t="s">
        <v>360</v>
      </c>
      <c r="M1092" s="176">
        <v>6</v>
      </c>
      <c r="N1092" s="176">
        <v>2</v>
      </c>
      <c r="O1092" s="176">
        <v>12</v>
      </c>
      <c r="P1092" s="144" t="s">
        <v>282</v>
      </c>
      <c r="Q1092" s="213">
        <v>25</v>
      </c>
      <c r="R1092" s="150">
        <v>300</v>
      </c>
      <c r="S1092" s="145" t="str">
        <f>IF(R1092="","",IF(AND(R1092&gt;=600,R1092&lt;=4000),"I",IF(AND(R1092&gt;=150,R1092&lt;=500),"II",IF(AND(R1092&gt;=40,R1092&lt;=120),"III",IF(OR(R1092&lt;=20,R1092&gt;=0),"IV")))))</f>
        <v>II</v>
      </c>
      <c r="T1092" s="146" t="s">
        <v>103</v>
      </c>
      <c r="U1092" s="175" t="s">
        <v>190</v>
      </c>
      <c r="V1092" s="179">
        <v>40</v>
      </c>
      <c r="W1092" s="175" t="s">
        <v>105</v>
      </c>
      <c r="X1092" s="176" t="s">
        <v>106</v>
      </c>
      <c r="Y1092" s="176" t="s">
        <v>106</v>
      </c>
      <c r="Z1092" s="175" t="s">
        <v>106</v>
      </c>
      <c r="AA1092" s="162" t="s">
        <v>361</v>
      </c>
      <c r="AB1092" s="176" t="s">
        <v>106</v>
      </c>
      <c r="AC1092" s="422" t="s">
        <v>362</v>
      </c>
      <c r="AD1092" s="423"/>
      <c r="AE1092" s="433"/>
    </row>
    <row r="1093" spans="1:31" s="216" customFormat="1" ht="102" hidden="1" customHeight="1">
      <c r="A1093" s="188" t="s">
        <v>796</v>
      </c>
      <c r="B1093" s="189" t="s">
        <v>92</v>
      </c>
      <c r="C1093" s="190" t="s">
        <v>861</v>
      </c>
      <c r="D1093" s="190" t="s">
        <v>886</v>
      </c>
      <c r="E1093" s="190" t="s">
        <v>863</v>
      </c>
      <c r="F1093" s="6" t="s">
        <v>130</v>
      </c>
      <c r="G1093" s="191" t="s">
        <v>840</v>
      </c>
      <c r="H1093" s="173" t="s">
        <v>364</v>
      </c>
      <c r="I1093" s="173" t="s">
        <v>365</v>
      </c>
      <c r="J1093" s="179" t="s">
        <v>100</v>
      </c>
      <c r="K1093" s="177" t="s">
        <v>366</v>
      </c>
      <c r="L1093" s="177" t="s">
        <v>367</v>
      </c>
      <c r="M1093" s="179">
        <v>6</v>
      </c>
      <c r="N1093" s="179">
        <v>2</v>
      </c>
      <c r="O1093" s="179">
        <f t="shared" ref="O1093:O1102" si="511">M1093*N1093</f>
        <v>12</v>
      </c>
      <c r="P1093" s="144" t="str">
        <f t="shared" ref="P1093:P1102" si="512">IF(OR(O1093="",O1093=0),"",IF(O1093&lt;5,"B",IF(O1093&lt;9,"M",IF(O1093&lt;21,"A","MA"))))</f>
        <v>A</v>
      </c>
      <c r="Q1093" s="178">
        <v>25</v>
      </c>
      <c r="R1093" s="150">
        <f t="shared" ref="R1093:R1102" si="513">O1093*Q1093</f>
        <v>300</v>
      </c>
      <c r="S1093" s="145" t="str">
        <f t="shared" ref="S1093:S1102" si="514">IF(R1093="","",IF(AND(R1093&gt;=600,R1093&lt;=4000),"I",IF(AND(R1093&gt;=150,R1093&lt;=500),"II",IF(AND(R1093&gt;=40,R1093&lt;=120),"III",IF(OR(R1093&lt;=20,R1093&gt;=0),"IV")))))</f>
        <v>II</v>
      </c>
      <c r="T1093" s="146" t="s">
        <v>103</v>
      </c>
      <c r="U1093" s="177" t="s">
        <v>190</v>
      </c>
      <c r="V1093" s="179">
        <v>40</v>
      </c>
      <c r="W1093" s="177" t="s">
        <v>105</v>
      </c>
      <c r="X1093" s="179" t="s">
        <v>106</v>
      </c>
      <c r="Y1093" s="179" t="s">
        <v>106</v>
      </c>
      <c r="Z1093" s="179" t="s">
        <v>106</v>
      </c>
      <c r="AA1093" s="173" t="s">
        <v>368</v>
      </c>
      <c r="AB1093" s="179" t="s">
        <v>106</v>
      </c>
      <c r="AC1093" s="422" t="s">
        <v>362</v>
      </c>
      <c r="AD1093" s="423"/>
      <c r="AE1093" s="424"/>
    </row>
    <row r="1094" spans="1:31" s="216" customFormat="1" ht="128.25" hidden="1" customHeight="1">
      <c r="A1094" s="188" t="s">
        <v>796</v>
      </c>
      <c r="B1094" s="189" t="s">
        <v>92</v>
      </c>
      <c r="C1094" s="190" t="s">
        <v>861</v>
      </c>
      <c r="D1094" s="190" t="s">
        <v>882</v>
      </c>
      <c r="E1094" s="190" t="s">
        <v>863</v>
      </c>
      <c r="F1094" s="156" t="s">
        <v>130</v>
      </c>
      <c r="G1094" s="142" t="s">
        <v>369</v>
      </c>
      <c r="H1094" s="160" t="s">
        <v>370</v>
      </c>
      <c r="I1094" s="160" t="s">
        <v>371</v>
      </c>
      <c r="J1094" s="153" t="s">
        <v>372</v>
      </c>
      <c r="K1094" s="153" t="s">
        <v>100</v>
      </c>
      <c r="L1094" s="153" t="s">
        <v>100</v>
      </c>
      <c r="M1094" s="149">
        <v>2</v>
      </c>
      <c r="N1094" s="149">
        <v>3</v>
      </c>
      <c r="O1094" s="176">
        <v>6</v>
      </c>
      <c r="P1094" s="144" t="s">
        <v>153</v>
      </c>
      <c r="Q1094" s="149">
        <v>10</v>
      </c>
      <c r="R1094" s="150">
        <v>60</v>
      </c>
      <c r="S1094" s="101" t="str">
        <f t="shared" si="514"/>
        <v>III</v>
      </c>
      <c r="T1094" s="152" t="s">
        <v>139</v>
      </c>
      <c r="U1094" s="152" t="s">
        <v>373</v>
      </c>
      <c r="V1094" s="179">
        <v>40</v>
      </c>
      <c r="W1094" s="175" t="s">
        <v>105</v>
      </c>
      <c r="X1094" s="153" t="s">
        <v>106</v>
      </c>
      <c r="Y1094" s="153" t="s">
        <v>106</v>
      </c>
      <c r="Z1094" s="153" t="s">
        <v>106</v>
      </c>
      <c r="AA1094" s="153" t="s">
        <v>374</v>
      </c>
      <c r="AB1094" s="176" t="s">
        <v>106</v>
      </c>
      <c r="AC1094" s="436" t="s">
        <v>256</v>
      </c>
      <c r="AD1094" s="436"/>
      <c r="AE1094" s="436"/>
    </row>
    <row r="1095" spans="1:31" s="216" customFormat="1" ht="58.5" hidden="1" customHeight="1">
      <c r="A1095" s="188" t="s">
        <v>796</v>
      </c>
      <c r="B1095" s="189" t="s">
        <v>92</v>
      </c>
      <c r="C1095" s="190" t="s">
        <v>861</v>
      </c>
      <c r="D1095" s="190" t="s">
        <v>882</v>
      </c>
      <c r="E1095" s="190" t="s">
        <v>863</v>
      </c>
      <c r="F1095" s="156" t="s">
        <v>130</v>
      </c>
      <c r="G1095" s="142" t="s">
        <v>375</v>
      </c>
      <c r="H1095" s="160" t="s">
        <v>376</v>
      </c>
      <c r="I1095" s="160" t="s">
        <v>377</v>
      </c>
      <c r="J1095" s="153" t="s">
        <v>378</v>
      </c>
      <c r="K1095" s="153" t="s">
        <v>100</v>
      </c>
      <c r="L1095" s="153" t="s">
        <v>100</v>
      </c>
      <c r="M1095" s="149">
        <v>2</v>
      </c>
      <c r="N1095" s="149">
        <v>3</v>
      </c>
      <c r="O1095" s="176">
        <v>6</v>
      </c>
      <c r="P1095" s="144" t="s">
        <v>153</v>
      </c>
      <c r="Q1095" s="149">
        <v>10</v>
      </c>
      <c r="R1095" s="150">
        <v>60</v>
      </c>
      <c r="S1095" s="101" t="str">
        <f t="shared" si="514"/>
        <v>III</v>
      </c>
      <c r="T1095" s="152" t="s">
        <v>139</v>
      </c>
      <c r="U1095" s="152" t="s">
        <v>379</v>
      </c>
      <c r="V1095" s="179">
        <v>40</v>
      </c>
      <c r="W1095" s="175" t="s">
        <v>105</v>
      </c>
      <c r="X1095" s="153" t="s">
        <v>106</v>
      </c>
      <c r="Y1095" s="153" t="s">
        <v>106</v>
      </c>
      <c r="Z1095" s="153" t="s">
        <v>106</v>
      </c>
      <c r="AA1095" s="153" t="s">
        <v>380</v>
      </c>
      <c r="AB1095" s="176" t="s">
        <v>106</v>
      </c>
      <c r="AC1095" s="436" t="s">
        <v>256</v>
      </c>
      <c r="AD1095" s="436"/>
      <c r="AE1095" s="436"/>
    </row>
    <row r="1096" spans="1:31" s="216" customFormat="1" ht="58.5" hidden="1" customHeight="1">
      <c r="A1096" s="188" t="s">
        <v>796</v>
      </c>
      <c r="B1096" s="189" t="s">
        <v>92</v>
      </c>
      <c r="C1096" s="190" t="s">
        <v>861</v>
      </c>
      <c r="D1096" s="190" t="s">
        <v>882</v>
      </c>
      <c r="E1096" s="190" t="s">
        <v>863</v>
      </c>
      <c r="F1096" s="156" t="s">
        <v>130</v>
      </c>
      <c r="G1096" s="142" t="s">
        <v>381</v>
      </c>
      <c r="H1096" s="160" t="s">
        <v>382</v>
      </c>
      <c r="I1096" s="160" t="s">
        <v>383</v>
      </c>
      <c r="J1096" s="153" t="s">
        <v>100</v>
      </c>
      <c r="K1096" s="153" t="s">
        <v>100</v>
      </c>
      <c r="L1096" s="153" t="s">
        <v>100</v>
      </c>
      <c r="M1096" s="149">
        <v>2</v>
      </c>
      <c r="N1096" s="149">
        <v>2</v>
      </c>
      <c r="O1096" s="176">
        <v>4</v>
      </c>
      <c r="P1096" s="144" t="s">
        <v>183</v>
      </c>
      <c r="Q1096" s="149">
        <v>25</v>
      </c>
      <c r="R1096" s="150">
        <v>100</v>
      </c>
      <c r="S1096" s="101" t="str">
        <f t="shared" si="514"/>
        <v>III</v>
      </c>
      <c r="T1096" s="152" t="s">
        <v>139</v>
      </c>
      <c r="U1096" s="152" t="s">
        <v>384</v>
      </c>
      <c r="V1096" s="179">
        <v>40</v>
      </c>
      <c r="W1096" s="175" t="s">
        <v>105</v>
      </c>
      <c r="X1096" s="153" t="s">
        <v>106</v>
      </c>
      <c r="Y1096" s="153" t="s">
        <v>106</v>
      </c>
      <c r="Z1096" s="153" t="s">
        <v>106</v>
      </c>
      <c r="AA1096" s="153" t="s">
        <v>385</v>
      </c>
      <c r="AB1096" s="176" t="s">
        <v>106</v>
      </c>
      <c r="AC1096" s="436" t="s">
        <v>256</v>
      </c>
      <c r="AD1096" s="436"/>
      <c r="AE1096" s="436"/>
    </row>
    <row r="1097" spans="1:31" s="216" customFormat="1" ht="58.5" hidden="1" customHeight="1">
      <c r="A1097" s="188" t="s">
        <v>796</v>
      </c>
      <c r="B1097" s="189" t="s">
        <v>92</v>
      </c>
      <c r="C1097" s="190" t="s">
        <v>861</v>
      </c>
      <c r="D1097" s="190" t="s">
        <v>882</v>
      </c>
      <c r="E1097" s="190" t="s">
        <v>863</v>
      </c>
      <c r="F1097" s="156" t="s">
        <v>96</v>
      </c>
      <c r="G1097" s="142" t="s">
        <v>386</v>
      </c>
      <c r="H1097" s="158" t="s">
        <v>269</v>
      </c>
      <c r="I1097" s="174" t="s">
        <v>387</v>
      </c>
      <c r="J1097" s="162" t="s">
        <v>100</v>
      </c>
      <c r="K1097" s="162" t="s">
        <v>100</v>
      </c>
      <c r="L1097" s="174" t="s">
        <v>100</v>
      </c>
      <c r="M1097" s="147">
        <v>2</v>
      </c>
      <c r="N1097" s="147">
        <v>3</v>
      </c>
      <c r="O1097" s="144">
        <v>4</v>
      </c>
      <c r="P1097" s="144" t="s">
        <v>183</v>
      </c>
      <c r="Q1097" s="147">
        <v>25</v>
      </c>
      <c r="R1097" s="150">
        <v>100</v>
      </c>
      <c r="S1097" s="101" t="str">
        <f t="shared" si="514"/>
        <v>III</v>
      </c>
      <c r="T1097" s="146" t="s">
        <v>139</v>
      </c>
      <c r="U1097" s="175" t="s">
        <v>273</v>
      </c>
      <c r="V1097" s="179">
        <v>40</v>
      </c>
      <c r="W1097" s="175" t="s">
        <v>105</v>
      </c>
      <c r="X1097" s="176" t="s">
        <v>106</v>
      </c>
      <c r="Y1097" s="176" t="s">
        <v>106</v>
      </c>
      <c r="Z1097" s="175" t="s">
        <v>388</v>
      </c>
      <c r="AA1097" s="175" t="s">
        <v>389</v>
      </c>
      <c r="AB1097" s="176" t="s">
        <v>106</v>
      </c>
      <c r="AC1097" s="436" t="s">
        <v>256</v>
      </c>
      <c r="AD1097" s="436"/>
      <c r="AE1097" s="436"/>
    </row>
    <row r="1098" spans="1:31" s="216" customFormat="1" ht="58.5" hidden="1" customHeight="1">
      <c r="A1098" s="188" t="s">
        <v>796</v>
      </c>
      <c r="B1098" s="189" t="s">
        <v>92</v>
      </c>
      <c r="C1098" s="190" t="s">
        <v>861</v>
      </c>
      <c r="D1098" s="190" t="s">
        <v>882</v>
      </c>
      <c r="E1098" s="190" t="s">
        <v>863</v>
      </c>
      <c r="F1098" s="156" t="s">
        <v>130</v>
      </c>
      <c r="G1098" s="142" t="s">
        <v>390</v>
      </c>
      <c r="H1098" s="158" t="s">
        <v>269</v>
      </c>
      <c r="I1098" s="174" t="s">
        <v>387</v>
      </c>
      <c r="J1098" s="162" t="s">
        <v>100</v>
      </c>
      <c r="K1098" s="162" t="s">
        <v>100</v>
      </c>
      <c r="L1098" s="174" t="s">
        <v>100</v>
      </c>
      <c r="M1098" s="147">
        <v>2</v>
      </c>
      <c r="N1098" s="147">
        <v>3</v>
      </c>
      <c r="O1098" s="144">
        <v>4</v>
      </c>
      <c r="P1098" s="144" t="s">
        <v>183</v>
      </c>
      <c r="Q1098" s="147">
        <v>25</v>
      </c>
      <c r="R1098" s="150">
        <v>100</v>
      </c>
      <c r="S1098" s="101" t="str">
        <f t="shared" si="514"/>
        <v>III</v>
      </c>
      <c r="T1098" s="146" t="s">
        <v>139</v>
      </c>
      <c r="U1098" s="175" t="s">
        <v>273</v>
      </c>
      <c r="V1098" s="179">
        <v>40</v>
      </c>
      <c r="W1098" s="175" t="s">
        <v>105</v>
      </c>
      <c r="X1098" s="176" t="s">
        <v>106</v>
      </c>
      <c r="Y1098" s="176" t="s">
        <v>106</v>
      </c>
      <c r="Z1098" s="175" t="s">
        <v>388</v>
      </c>
      <c r="AA1098" s="175" t="s">
        <v>389</v>
      </c>
      <c r="AB1098" s="176" t="s">
        <v>106</v>
      </c>
      <c r="AC1098" s="436" t="s">
        <v>256</v>
      </c>
      <c r="AD1098" s="436"/>
      <c r="AE1098" s="436"/>
    </row>
    <row r="1099" spans="1:31" s="216" customFormat="1" ht="58.5" hidden="1" customHeight="1">
      <c r="A1099" s="188" t="s">
        <v>796</v>
      </c>
      <c r="B1099" s="189" t="s">
        <v>92</v>
      </c>
      <c r="C1099" s="190" t="s">
        <v>861</v>
      </c>
      <c r="D1099" s="190" t="s">
        <v>882</v>
      </c>
      <c r="E1099" s="190" t="s">
        <v>863</v>
      </c>
      <c r="F1099" s="217" t="s">
        <v>130</v>
      </c>
      <c r="G1099" s="218" t="s">
        <v>391</v>
      </c>
      <c r="H1099" s="219" t="s">
        <v>392</v>
      </c>
      <c r="I1099" s="220" t="s">
        <v>393</v>
      </c>
      <c r="J1099" s="175" t="s">
        <v>394</v>
      </c>
      <c r="K1099" s="217" t="s">
        <v>395</v>
      </c>
      <c r="L1099" s="176" t="s">
        <v>100</v>
      </c>
      <c r="M1099" s="176">
        <v>6</v>
      </c>
      <c r="N1099" s="176">
        <v>2</v>
      </c>
      <c r="O1099" s="176">
        <v>12</v>
      </c>
      <c r="P1099" s="144" t="s">
        <v>282</v>
      </c>
      <c r="Q1099" s="213">
        <v>25</v>
      </c>
      <c r="R1099" s="150">
        <v>300</v>
      </c>
      <c r="S1099" s="101" t="str">
        <f t="shared" si="514"/>
        <v>II</v>
      </c>
      <c r="T1099" s="146" t="s">
        <v>103</v>
      </c>
      <c r="U1099" s="217" t="s">
        <v>396</v>
      </c>
      <c r="V1099" s="179">
        <v>40</v>
      </c>
      <c r="W1099" s="175" t="s">
        <v>105</v>
      </c>
      <c r="X1099" s="176" t="s">
        <v>106</v>
      </c>
      <c r="Y1099" s="176" t="s">
        <v>106</v>
      </c>
      <c r="Z1099" s="175" t="s">
        <v>397</v>
      </c>
      <c r="AA1099" s="269" t="s">
        <v>398</v>
      </c>
      <c r="AB1099" s="176" t="s">
        <v>106</v>
      </c>
      <c r="AC1099" s="436" t="s">
        <v>256</v>
      </c>
      <c r="AD1099" s="436"/>
      <c r="AE1099" s="436"/>
    </row>
    <row r="1100" spans="1:31" s="197" customFormat="1" ht="82.5" hidden="1" customHeight="1">
      <c r="A1100" s="188" t="s">
        <v>796</v>
      </c>
      <c r="B1100" s="189" t="s">
        <v>92</v>
      </c>
      <c r="C1100" s="190" t="s">
        <v>861</v>
      </c>
      <c r="D1100" s="190" t="s">
        <v>882</v>
      </c>
      <c r="E1100" s="190" t="s">
        <v>863</v>
      </c>
      <c r="F1100" s="217" t="s">
        <v>130</v>
      </c>
      <c r="G1100" s="218" t="s">
        <v>399</v>
      </c>
      <c r="H1100" s="219" t="s">
        <v>400</v>
      </c>
      <c r="I1100" s="220" t="s">
        <v>401</v>
      </c>
      <c r="J1100" s="175" t="s">
        <v>402</v>
      </c>
      <c r="K1100" s="217" t="s">
        <v>395</v>
      </c>
      <c r="L1100" s="175" t="s">
        <v>403</v>
      </c>
      <c r="M1100" s="176">
        <v>6</v>
      </c>
      <c r="N1100" s="176">
        <v>2</v>
      </c>
      <c r="O1100" s="176">
        <v>12</v>
      </c>
      <c r="P1100" s="144" t="s">
        <v>282</v>
      </c>
      <c r="Q1100" s="213">
        <v>25</v>
      </c>
      <c r="R1100" s="150">
        <v>300</v>
      </c>
      <c r="S1100" s="101" t="str">
        <f t="shared" si="514"/>
        <v>II</v>
      </c>
      <c r="T1100" s="146" t="s">
        <v>103</v>
      </c>
      <c r="U1100" s="217" t="s">
        <v>396</v>
      </c>
      <c r="V1100" s="179">
        <v>40</v>
      </c>
      <c r="W1100" s="175" t="s">
        <v>105</v>
      </c>
      <c r="X1100" s="176" t="s">
        <v>106</v>
      </c>
      <c r="Y1100" s="176" t="s">
        <v>106</v>
      </c>
      <c r="Z1100" s="175" t="s">
        <v>397</v>
      </c>
      <c r="AA1100" s="269" t="s">
        <v>398</v>
      </c>
      <c r="AB1100" s="176" t="s">
        <v>106</v>
      </c>
      <c r="AC1100" s="422" t="s">
        <v>142</v>
      </c>
      <c r="AD1100" s="423"/>
      <c r="AE1100" s="424"/>
    </row>
    <row r="1101" spans="1:31" s="197" customFormat="1" ht="315" hidden="1">
      <c r="A1101" s="188" t="s">
        <v>796</v>
      </c>
      <c r="B1101" s="189" t="s">
        <v>92</v>
      </c>
      <c r="C1101" s="190" t="s">
        <v>861</v>
      </c>
      <c r="D1101" s="190" t="s">
        <v>882</v>
      </c>
      <c r="E1101" s="190" t="s">
        <v>863</v>
      </c>
      <c r="F1101" s="217" t="s">
        <v>130</v>
      </c>
      <c r="G1101" s="218" t="s">
        <v>399</v>
      </c>
      <c r="H1101" s="219" t="s">
        <v>404</v>
      </c>
      <c r="I1101" s="220" t="s">
        <v>405</v>
      </c>
      <c r="J1101" s="175" t="s">
        <v>406</v>
      </c>
      <c r="K1101" s="148" t="s">
        <v>407</v>
      </c>
      <c r="L1101" s="148" t="s">
        <v>100</v>
      </c>
      <c r="M1101" s="147">
        <v>2</v>
      </c>
      <c r="N1101" s="147">
        <v>3</v>
      </c>
      <c r="O1101" s="144">
        <v>6</v>
      </c>
      <c r="P1101" s="144" t="s">
        <v>153</v>
      </c>
      <c r="Q1101" s="147">
        <v>10</v>
      </c>
      <c r="R1101" s="144">
        <v>60</v>
      </c>
      <c r="S1101" s="101" t="str">
        <f t="shared" si="514"/>
        <v>III</v>
      </c>
      <c r="T1101" s="146" t="s">
        <v>139</v>
      </c>
      <c r="U1101" s="148" t="s">
        <v>140</v>
      </c>
      <c r="V1101" s="179">
        <v>40</v>
      </c>
      <c r="W1101" s="148" t="s">
        <v>105</v>
      </c>
      <c r="X1101" s="148" t="s">
        <v>106</v>
      </c>
      <c r="Y1101" s="148" t="s">
        <v>106</v>
      </c>
      <c r="Z1101" s="148" t="s">
        <v>106</v>
      </c>
      <c r="AA1101" s="148" t="s">
        <v>333</v>
      </c>
      <c r="AB1101" s="148" t="s">
        <v>106</v>
      </c>
      <c r="AC1101" s="422" t="s">
        <v>142</v>
      </c>
      <c r="AD1101" s="423"/>
      <c r="AE1101" s="424"/>
    </row>
    <row r="1102" spans="1:31" s="197" customFormat="1" ht="255" hidden="1">
      <c r="A1102" s="188" t="s">
        <v>796</v>
      </c>
      <c r="B1102" s="189" t="s">
        <v>92</v>
      </c>
      <c r="C1102" s="190" t="s">
        <v>887</v>
      </c>
      <c r="D1102" s="190" t="s">
        <v>888</v>
      </c>
      <c r="E1102" s="190" t="s">
        <v>889</v>
      </c>
      <c r="F1102" s="6" t="s">
        <v>96</v>
      </c>
      <c r="G1102" s="191" t="s">
        <v>522</v>
      </c>
      <c r="H1102" s="172" t="s">
        <v>98</v>
      </c>
      <c r="I1102" s="171" t="s">
        <v>99</v>
      </c>
      <c r="J1102" s="4" t="s">
        <v>100</v>
      </c>
      <c r="K1102" s="4" t="s">
        <v>101</v>
      </c>
      <c r="L1102" s="4" t="s">
        <v>102</v>
      </c>
      <c r="M1102" s="5">
        <v>6</v>
      </c>
      <c r="N1102" s="5">
        <v>3</v>
      </c>
      <c r="O1102" s="100">
        <f t="shared" si="511"/>
        <v>18</v>
      </c>
      <c r="P1102" s="100" t="str">
        <f t="shared" si="512"/>
        <v>A</v>
      </c>
      <c r="Q1102" s="5">
        <v>25</v>
      </c>
      <c r="R1102" s="100">
        <f t="shared" si="513"/>
        <v>450</v>
      </c>
      <c r="S1102" s="101" t="str">
        <f t="shared" si="514"/>
        <v>II</v>
      </c>
      <c r="T1102" s="6" t="s">
        <v>103</v>
      </c>
      <c r="U1102" s="4" t="s">
        <v>801</v>
      </c>
      <c r="V1102" s="179">
        <v>40</v>
      </c>
      <c r="W1102" s="4" t="s">
        <v>105</v>
      </c>
      <c r="X1102" s="4" t="s">
        <v>106</v>
      </c>
      <c r="Y1102" s="4" t="s">
        <v>106</v>
      </c>
      <c r="Z1102" s="4" t="s">
        <v>106</v>
      </c>
      <c r="AA1102" s="171" t="s">
        <v>107</v>
      </c>
      <c r="AB1102" s="4" t="s">
        <v>108</v>
      </c>
      <c r="AC1102" s="434" t="s">
        <v>109</v>
      </c>
      <c r="AD1102" s="434"/>
      <c r="AE1102" s="434"/>
    </row>
    <row r="1103" spans="1:31" s="197" customFormat="1" ht="255" hidden="1">
      <c r="A1103" s="188" t="s">
        <v>796</v>
      </c>
      <c r="B1103" s="189" t="s">
        <v>92</v>
      </c>
      <c r="C1103" s="190" t="s">
        <v>887</v>
      </c>
      <c r="D1103" s="190" t="s">
        <v>888</v>
      </c>
      <c r="E1103" s="190" t="s">
        <v>889</v>
      </c>
      <c r="F1103" s="4" t="s">
        <v>96</v>
      </c>
      <c r="G1103" s="191" t="s">
        <v>864</v>
      </c>
      <c r="H1103" s="154" t="s">
        <v>112</v>
      </c>
      <c r="I1103" s="173" t="s">
        <v>113</v>
      </c>
      <c r="J1103" s="177" t="s">
        <v>114</v>
      </c>
      <c r="K1103" s="177" t="s">
        <v>803</v>
      </c>
      <c r="L1103" s="157" t="s">
        <v>116</v>
      </c>
      <c r="M1103" s="178">
        <v>6</v>
      </c>
      <c r="N1103" s="178">
        <v>3</v>
      </c>
      <c r="O1103" s="178">
        <f>M1103*N1103</f>
        <v>18</v>
      </c>
      <c r="P1103" s="192" t="str">
        <f>IF(OR(O1103="",O1103=0),"",IF(O1103&lt;5,"B",IF(O1103&lt;9,"M",IF(O1103&lt;21,"A","MA"))))</f>
        <v>A</v>
      </c>
      <c r="Q1103" s="178">
        <v>25</v>
      </c>
      <c r="R1103" s="178">
        <f>O1103*Q1103</f>
        <v>450</v>
      </c>
      <c r="S1103" s="145" t="str">
        <f>IF(R1103="","",IF(AND(R1103&gt;=600,R1103&lt;=4000),"I",IF(AND(R1103&gt;=150,R1103&lt;=500),"II",IF(AND(R1103&gt;=40,R1103&lt;=120),"III",IF(OR(R1103&lt;=20,R1103&gt;=0),"IV")))))</f>
        <v>II</v>
      </c>
      <c r="T1103" s="148" t="s">
        <v>103</v>
      </c>
      <c r="U1103" s="157" t="s">
        <v>117</v>
      </c>
      <c r="V1103" s="179">
        <v>40</v>
      </c>
      <c r="W1103" s="177" t="s">
        <v>105</v>
      </c>
      <c r="X1103" s="179" t="s">
        <v>106</v>
      </c>
      <c r="Y1103" s="179" t="s">
        <v>106</v>
      </c>
      <c r="Z1103" s="177" t="s">
        <v>106</v>
      </c>
      <c r="AA1103" s="173" t="s">
        <v>118</v>
      </c>
      <c r="AB1103" s="177" t="s">
        <v>108</v>
      </c>
      <c r="AC1103" s="435" t="s">
        <v>109</v>
      </c>
      <c r="AD1103" s="435"/>
      <c r="AE1103" s="435"/>
    </row>
    <row r="1104" spans="1:31" s="197" customFormat="1" ht="265.5" hidden="1" customHeight="1">
      <c r="A1104" s="188" t="s">
        <v>796</v>
      </c>
      <c r="B1104" s="189" t="s">
        <v>92</v>
      </c>
      <c r="C1104" s="190" t="s">
        <v>887</v>
      </c>
      <c r="D1104" s="190" t="s">
        <v>890</v>
      </c>
      <c r="E1104" s="190" t="s">
        <v>889</v>
      </c>
      <c r="F1104" s="6" t="s">
        <v>96</v>
      </c>
      <c r="G1104" s="191" t="s">
        <v>119</v>
      </c>
      <c r="H1104" s="154" t="s">
        <v>120</v>
      </c>
      <c r="I1104" s="173" t="s">
        <v>804</v>
      </c>
      <c r="J1104" s="177" t="s">
        <v>122</v>
      </c>
      <c r="K1104" s="177" t="s">
        <v>100</v>
      </c>
      <c r="L1104" s="157" t="s">
        <v>123</v>
      </c>
      <c r="M1104" s="178">
        <v>6</v>
      </c>
      <c r="N1104" s="178">
        <v>3</v>
      </c>
      <c r="O1104" s="178">
        <f t="shared" ref="O1104" si="515">M1104*N1104</f>
        <v>18</v>
      </c>
      <c r="P1104" s="144" t="str">
        <f t="shared" ref="P1104" si="516">IF(OR(O1104="",O1104=0),"",IF(O1104&lt;5,"B",IF(O1104&lt;9,"M",IF(O1104&lt;21,"A","MA"))))</f>
        <v>A</v>
      </c>
      <c r="Q1104" s="178">
        <v>25</v>
      </c>
      <c r="R1104" s="178">
        <f t="shared" ref="R1104" si="517">O1104*Q1104</f>
        <v>450</v>
      </c>
      <c r="S1104" s="145" t="str">
        <f t="shared" ref="S1104" si="518">IF(R1104="","",IF(AND(R1104&gt;=600,R1104&lt;=4000),"I",IF(AND(R1104&gt;=150,R1104&lt;=500),"II",IF(AND(R1104&gt;=40,R1104&lt;=120),"III",IF(OR(R1104&lt;=20,R1104&gt;=0),"IV")))))</f>
        <v>II</v>
      </c>
      <c r="T1104" s="146" t="s">
        <v>103</v>
      </c>
      <c r="U1104" s="164" t="s">
        <v>117</v>
      </c>
      <c r="V1104" s="179">
        <v>40</v>
      </c>
      <c r="W1104" s="177" t="s">
        <v>105</v>
      </c>
      <c r="X1104" s="179" t="s">
        <v>106</v>
      </c>
      <c r="Y1104" s="179" t="s">
        <v>106</v>
      </c>
      <c r="Z1104" s="177" t="s">
        <v>106</v>
      </c>
      <c r="AA1104" s="173" t="s">
        <v>124</v>
      </c>
      <c r="AB1104" s="177" t="s">
        <v>108</v>
      </c>
      <c r="AC1104" s="444" t="s">
        <v>109</v>
      </c>
      <c r="AD1104" s="435"/>
      <c r="AE1104" s="435"/>
    </row>
    <row r="1105" spans="1:31" s="197" customFormat="1" ht="255" hidden="1">
      <c r="A1105" s="188" t="s">
        <v>796</v>
      </c>
      <c r="B1105" s="189" t="s">
        <v>92</v>
      </c>
      <c r="C1105" s="190" t="s">
        <v>887</v>
      </c>
      <c r="D1105" s="190" t="s">
        <v>890</v>
      </c>
      <c r="E1105" s="190" t="s">
        <v>889</v>
      </c>
      <c r="F1105" s="4" t="s">
        <v>96</v>
      </c>
      <c r="G1105" s="191" t="s">
        <v>891</v>
      </c>
      <c r="H1105" s="214" t="s">
        <v>126</v>
      </c>
      <c r="I1105" s="173" t="s">
        <v>127</v>
      </c>
      <c r="J1105" s="177" t="s">
        <v>100</v>
      </c>
      <c r="K1105" s="177" t="s">
        <v>100</v>
      </c>
      <c r="L1105" s="157" t="s">
        <v>123</v>
      </c>
      <c r="M1105" s="178">
        <v>6</v>
      </c>
      <c r="N1105" s="178">
        <v>3</v>
      </c>
      <c r="O1105" s="178">
        <f>M1105*N1105</f>
        <v>18</v>
      </c>
      <c r="P1105" s="192" t="str">
        <f>IF(OR(O1105="",O1105=0),"",IF(O1105&lt;5,"B",IF(O1105&lt;9,"M",IF(O1105&lt;21,"A","MA"))))</f>
        <v>A</v>
      </c>
      <c r="Q1105" s="178">
        <v>25</v>
      </c>
      <c r="R1105" s="178">
        <f>O1105*Q1105</f>
        <v>450</v>
      </c>
      <c r="S1105" s="145" t="str">
        <f>IF(R1105="","",IF(AND(R1105&gt;=600,R1105&lt;=4000),"I",IF(AND(R1105&gt;=150,R1105&lt;=500),"II",IF(AND(R1105&gt;=40,R1105&lt;=120),"III",IF(OR(R1105&lt;=20,R1105&gt;=0),"IV")))))</f>
        <v>II</v>
      </c>
      <c r="T1105" s="148" t="s">
        <v>103</v>
      </c>
      <c r="U1105" s="157" t="s">
        <v>117</v>
      </c>
      <c r="V1105" s="179">
        <v>40</v>
      </c>
      <c r="W1105" s="177" t="s">
        <v>105</v>
      </c>
      <c r="X1105" s="179" t="s">
        <v>106</v>
      </c>
      <c r="Y1105" s="177" t="s">
        <v>128</v>
      </c>
      <c r="Z1105" s="177" t="s">
        <v>106</v>
      </c>
      <c r="AA1105" s="173" t="s">
        <v>129</v>
      </c>
      <c r="AB1105" s="177" t="s">
        <v>108</v>
      </c>
      <c r="AC1105" s="444" t="s">
        <v>109</v>
      </c>
      <c r="AD1105" s="435"/>
      <c r="AE1105" s="435"/>
    </row>
    <row r="1106" spans="1:31" s="197" customFormat="1" ht="255" hidden="1">
      <c r="A1106" s="188" t="s">
        <v>796</v>
      </c>
      <c r="B1106" s="189" t="s">
        <v>92</v>
      </c>
      <c r="C1106" s="190" t="s">
        <v>887</v>
      </c>
      <c r="D1106" s="190" t="s">
        <v>892</v>
      </c>
      <c r="E1106" s="190" t="s">
        <v>889</v>
      </c>
      <c r="F1106" s="4" t="s">
        <v>130</v>
      </c>
      <c r="G1106" s="191" t="s">
        <v>893</v>
      </c>
      <c r="H1106" s="154" t="s">
        <v>132</v>
      </c>
      <c r="I1106" s="173" t="s">
        <v>133</v>
      </c>
      <c r="J1106" s="177" t="s">
        <v>100</v>
      </c>
      <c r="K1106" s="177" t="s">
        <v>100</v>
      </c>
      <c r="L1106" s="157" t="s">
        <v>123</v>
      </c>
      <c r="M1106" s="178">
        <v>6</v>
      </c>
      <c r="N1106" s="178">
        <v>3</v>
      </c>
      <c r="O1106" s="178">
        <f>M1106*N1106</f>
        <v>18</v>
      </c>
      <c r="P1106" s="192" t="str">
        <f>IF(OR(O1106="",O1106=0),"",IF(O1106&lt;5,"B",IF(O1106&lt;9,"M",IF(O1106&lt;21,"A","MA"))))</f>
        <v>A</v>
      </c>
      <c r="Q1106" s="178">
        <v>25</v>
      </c>
      <c r="R1106" s="178">
        <f>O1106*Q1106</f>
        <v>450</v>
      </c>
      <c r="S1106" s="145" t="str">
        <f>IF(R1106="","",IF(AND(R1106&gt;=600,R1106&lt;=4000),"I",IF(AND(R1106&gt;=150,R1106&lt;=500),"II",IF(AND(R1106&gt;=40,R1106&lt;=120),"III",IF(OR(R1106&lt;=20,R1106&gt;=0),"IV")))))</f>
        <v>II</v>
      </c>
      <c r="T1106" s="148" t="s">
        <v>103</v>
      </c>
      <c r="U1106" s="157" t="s">
        <v>117</v>
      </c>
      <c r="V1106" s="179">
        <v>40</v>
      </c>
      <c r="W1106" s="177" t="s">
        <v>105</v>
      </c>
      <c r="X1106" s="179" t="s">
        <v>106</v>
      </c>
      <c r="Y1106" s="177" t="s">
        <v>106</v>
      </c>
      <c r="Z1106" s="177" t="s">
        <v>106</v>
      </c>
      <c r="AA1106" s="173" t="s">
        <v>134</v>
      </c>
      <c r="AB1106" s="177" t="s">
        <v>108</v>
      </c>
      <c r="AC1106" s="435" t="s">
        <v>109</v>
      </c>
      <c r="AD1106" s="435"/>
      <c r="AE1106" s="435"/>
    </row>
    <row r="1107" spans="1:31" s="197" customFormat="1" ht="255" hidden="1">
      <c r="A1107" s="188" t="s">
        <v>796</v>
      </c>
      <c r="B1107" s="189" t="s">
        <v>92</v>
      </c>
      <c r="C1107" s="190" t="s">
        <v>887</v>
      </c>
      <c r="D1107" s="190" t="s">
        <v>894</v>
      </c>
      <c r="E1107" s="190" t="s">
        <v>889</v>
      </c>
      <c r="F1107" s="4" t="s">
        <v>130</v>
      </c>
      <c r="G1107" s="191" t="s">
        <v>807</v>
      </c>
      <c r="H1107" s="172" t="s">
        <v>136</v>
      </c>
      <c r="I1107" s="158" t="s">
        <v>137</v>
      </c>
      <c r="J1107" s="148" t="s">
        <v>100</v>
      </c>
      <c r="K1107" s="148" t="s">
        <v>138</v>
      </c>
      <c r="L1107" s="148" t="s">
        <v>100</v>
      </c>
      <c r="M1107" s="193">
        <v>2</v>
      </c>
      <c r="N1107" s="193">
        <v>3</v>
      </c>
      <c r="O1107" s="192">
        <f>M1107*N1107</f>
        <v>6</v>
      </c>
      <c r="P1107" s="192" t="str">
        <f>IF(OR(O1107="",O1107=0),"",IF(O1107&lt;5,"B",IF(O1107&lt;9,"M",IF(O1107&lt;21,"A","MA"))))</f>
        <v>M</v>
      </c>
      <c r="Q1107" s="193">
        <v>10</v>
      </c>
      <c r="R1107" s="192">
        <f>O1107*Q1107</f>
        <v>60</v>
      </c>
      <c r="S1107" s="145" t="str">
        <f>IF(R1107="","",IF(AND(R1107&gt;=600,R1107&lt;=4000),"I",IF(AND(R1107&gt;=150,R1107&lt;=500),"II",IF(AND(R1107&gt;=40,R1107&lt;=120),"III",IF(OR(R1107&lt;=20,R1107&gt;=0),"IV")))))</f>
        <v>III</v>
      </c>
      <c r="T1107" s="148" t="s">
        <v>139</v>
      </c>
      <c r="U1107" s="148" t="s">
        <v>140</v>
      </c>
      <c r="V1107" s="179">
        <v>40</v>
      </c>
      <c r="W1107" s="148" t="s">
        <v>105</v>
      </c>
      <c r="X1107" s="148" t="s">
        <v>106</v>
      </c>
      <c r="Y1107" s="148" t="s">
        <v>106</v>
      </c>
      <c r="Z1107" s="148" t="s">
        <v>106</v>
      </c>
      <c r="AA1107" s="158" t="s">
        <v>141</v>
      </c>
      <c r="AB1107" s="148" t="s">
        <v>106</v>
      </c>
      <c r="AC1107" s="422" t="s">
        <v>142</v>
      </c>
      <c r="AD1107" s="423"/>
      <c r="AE1107" s="424"/>
    </row>
    <row r="1108" spans="1:31" s="197" customFormat="1" ht="255" hidden="1">
      <c r="A1108" s="188" t="s">
        <v>796</v>
      </c>
      <c r="B1108" s="189" t="s">
        <v>92</v>
      </c>
      <c r="C1108" s="190" t="s">
        <v>887</v>
      </c>
      <c r="D1108" s="190" t="s">
        <v>895</v>
      </c>
      <c r="E1108" s="190" t="s">
        <v>889</v>
      </c>
      <c r="F1108" s="4" t="s">
        <v>96</v>
      </c>
      <c r="G1108" s="191" t="s">
        <v>868</v>
      </c>
      <c r="H1108" s="158" t="s">
        <v>144</v>
      </c>
      <c r="I1108" s="158" t="s">
        <v>145</v>
      </c>
      <c r="J1108" s="148" t="s">
        <v>100</v>
      </c>
      <c r="K1108" s="148" t="s">
        <v>146</v>
      </c>
      <c r="L1108" s="148" t="s">
        <v>809</v>
      </c>
      <c r="M1108" s="193">
        <v>2</v>
      </c>
      <c r="N1108" s="193">
        <v>3</v>
      </c>
      <c r="O1108" s="192">
        <f t="shared" ref="O1108:O1109" si="519">M1108*N1108</f>
        <v>6</v>
      </c>
      <c r="P1108" s="192" t="str">
        <f t="shared" ref="P1108" si="520">IF(OR(O1108="",O1108=0),"",IF(O1108&lt;5,"B",IF(O1108&lt;9,"M",IF(O1108&lt;21,"A","MA"))))</f>
        <v>M</v>
      </c>
      <c r="Q1108" s="193">
        <v>10</v>
      </c>
      <c r="R1108" s="192">
        <f t="shared" ref="R1108" si="521">O1108*Q1108</f>
        <v>60</v>
      </c>
      <c r="S1108" s="145" t="str">
        <f t="shared" ref="S1108" si="522">IF(R1108="","",IF(AND(R1108&gt;=600,R1108&lt;=4000),"I",IF(AND(R1108&gt;=150,R1108&lt;=500),"II",IF(AND(R1108&gt;=40,R1108&lt;=120),"III",IF(OR(R1108&lt;=20,R1108&gt;=0),"IV")))))</f>
        <v>III</v>
      </c>
      <c r="T1108" s="148" t="s">
        <v>139</v>
      </c>
      <c r="U1108" s="148" t="s">
        <v>148</v>
      </c>
      <c r="V1108" s="179">
        <v>40</v>
      </c>
      <c r="W1108" s="175" t="s">
        <v>105</v>
      </c>
      <c r="X1108" s="148" t="s">
        <v>106</v>
      </c>
      <c r="Y1108" s="148" t="s">
        <v>106</v>
      </c>
      <c r="Z1108" s="148" t="s">
        <v>149</v>
      </c>
      <c r="AA1108" s="158" t="s">
        <v>810</v>
      </c>
      <c r="AB1108" s="148" t="s">
        <v>106</v>
      </c>
      <c r="AC1108" s="422" t="s">
        <v>142</v>
      </c>
      <c r="AD1108" s="423"/>
      <c r="AE1108" s="424"/>
    </row>
    <row r="1109" spans="1:31" s="197" customFormat="1" ht="248.25" hidden="1" customHeight="1">
      <c r="A1109" s="188" t="s">
        <v>796</v>
      </c>
      <c r="B1109" s="189" t="s">
        <v>92</v>
      </c>
      <c r="C1109" s="190" t="s">
        <v>887</v>
      </c>
      <c r="D1109" s="190" t="s">
        <v>896</v>
      </c>
      <c r="E1109" s="190" t="s">
        <v>889</v>
      </c>
      <c r="F1109" s="4" t="s">
        <v>96</v>
      </c>
      <c r="G1109" s="191" t="s">
        <v>869</v>
      </c>
      <c r="H1109" s="158" t="s">
        <v>158</v>
      </c>
      <c r="I1109" s="158" t="s">
        <v>159</v>
      </c>
      <c r="J1109" s="148" t="s">
        <v>100</v>
      </c>
      <c r="K1109" s="148" t="s">
        <v>532</v>
      </c>
      <c r="L1109" s="148" t="s">
        <v>100</v>
      </c>
      <c r="M1109" s="147">
        <v>2</v>
      </c>
      <c r="N1109" s="147">
        <v>3</v>
      </c>
      <c r="O1109" s="144">
        <f t="shared" si="519"/>
        <v>6</v>
      </c>
      <c r="P1109" s="144" t="str">
        <f>IF(OR(O1109="",O1109=0),"",IF(O1109&lt;5,"B",IF(O1109&lt;9,"M",IF(O1109&lt;21,"A","MA"))))</f>
        <v>M</v>
      </c>
      <c r="Q1109" s="147">
        <v>25</v>
      </c>
      <c r="R1109" s="144">
        <f>O1109*Q1109</f>
        <v>150</v>
      </c>
      <c r="S1109" s="145" t="str">
        <f>IF(R1109="","",IF(AND(R1109&gt;=600,R1109&lt;=4000),"I",IF(AND(R1109&gt;=150,R1109&lt;=500),"II",IF(AND(R1109&gt;=40,R1109&lt;=120),"III",IF(OR(R1109&lt;=20,R1109&gt;=0),"IV")))))</f>
        <v>II</v>
      </c>
      <c r="T1109" s="146" t="s">
        <v>103</v>
      </c>
      <c r="U1109" s="148" t="s">
        <v>162</v>
      </c>
      <c r="V1109" s="179">
        <v>40</v>
      </c>
      <c r="W1109" s="175" t="s">
        <v>105</v>
      </c>
      <c r="X1109" s="148" t="s">
        <v>106</v>
      </c>
      <c r="Y1109" s="148" t="s">
        <v>106</v>
      </c>
      <c r="Z1109" s="148" t="s">
        <v>533</v>
      </c>
      <c r="AA1109" s="158" t="s">
        <v>534</v>
      </c>
      <c r="AB1109" s="148" t="s">
        <v>106</v>
      </c>
      <c r="AC1109" s="422" t="s">
        <v>142</v>
      </c>
      <c r="AD1109" s="423"/>
      <c r="AE1109" s="424"/>
    </row>
    <row r="1110" spans="1:31" s="197" customFormat="1" ht="255" hidden="1">
      <c r="A1110" s="188" t="s">
        <v>796</v>
      </c>
      <c r="B1110" s="189" t="s">
        <v>92</v>
      </c>
      <c r="C1110" s="190" t="s">
        <v>887</v>
      </c>
      <c r="D1110" s="190" t="s">
        <v>896</v>
      </c>
      <c r="E1110" s="190" t="s">
        <v>889</v>
      </c>
      <c r="F1110" s="4" t="s">
        <v>96</v>
      </c>
      <c r="G1110" s="191" t="s">
        <v>173</v>
      </c>
      <c r="H1110" s="171" t="s">
        <v>897</v>
      </c>
      <c r="I1110" s="171" t="s">
        <v>175</v>
      </c>
      <c r="J1110" s="4" t="s">
        <v>100</v>
      </c>
      <c r="K1110" s="4" t="s">
        <v>100</v>
      </c>
      <c r="L1110" s="4" t="s">
        <v>100</v>
      </c>
      <c r="M1110" s="195">
        <v>2</v>
      </c>
      <c r="N1110" s="195">
        <v>3</v>
      </c>
      <c r="O1110" s="196">
        <f>M1110*N1110</f>
        <v>6</v>
      </c>
      <c r="P1110" s="196" t="str">
        <f>IF(OR(O1110="",O1110=0),"",IF(O1110&lt;5,"B",IF(O1110&lt;9,"M",IF(O1110&lt;21,"A","MA"))))</f>
        <v>M</v>
      </c>
      <c r="Q1110" s="195">
        <v>25</v>
      </c>
      <c r="R1110" s="196">
        <f>O1110*Q1110</f>
        <v>150</v>
      </c>
      <c r="S1110" s="101" t="str">
        <f>IF(R1110="","",IF(AND(R1110&gt;=600,R1110&lt;=4000),"I",IF(AND(R1110&gt;=150,R1110&lt;=500),"II",IF(AND(R1110&gt;=40,R1110&lt;=120),"III",IF(OR(R1110&lt;=20,R1110&gt;=0),"IV")))))</f>
        <v>II</v>
      </c>
      <c r="T1110" s="148" t="s">
        <v>103</v>
      </c>
      <c r="U1110" s="4" t="s">
        <v>176</v>
      </c>
      <c r="V1110" s="179">
        <v>40</v>
      </c>
      <c r="W1110" s="175" t="s">
        <v>105</v>
      </c>
      <c r="X1110" s="4" t="s">
        <v>106</v>
      </c>
      <c r="Y1110" s="4" t="s">
        <v>106</v>
      </c>
      <c r="Z1110" s="148" t="s">
        <v>106</v>
      </c>
      <c r="AA1110" s="171" t="s">
        <v>177</v>
      </c>
      <c r="AB1110" s="4" t="s">
        <v>178</v>
      </c>
      <c r="AC1110" s="422" t="s">
        <v>142</v>
      </c>
      <c r="AD1110" s="423"/>
      <c r="AE1110" s="424"/>
    </row>
    <row r="1111" spans="1:31" ht="255" hidden="1">
      <c r="A1111" s="188" t="s">
        <v>796</v>
      </c>
      <c r="B1111" s="189" t="s">
        <v>92</v>
      </c>
      <c r="C1111" s="190" t="s">
        <v>887</v>
      </c>
      <c r="D1111" s="190" t="s">
        <v>898</v>
      </c>
      <c r="E1111" s="190" t="s">
        <v>889</v>
      </c>
      <c r="F1111" s="4" t="s">
        <v>130</v>
      </c>
      <c r="G1111" s="191" t="s">
        <v>850</v>
      </c>
      <c r="H1111" s="171" t="s">
        <v>537</v>
      </c>
      <c r="I1111" s="174" t="s">
        <v>814</v>
      </c>
      <c r="J1111" s="176" t="s">
        <v>100</v>
      </c>
      <c r="K1111" s="176" t="s">
        <v>100</v>
      </c>
      <c r="L1111" s="175" t="s">
        <v>195</v>
      </c>
      <c r="M1111" s="176">
        <v>6</v>
      </c>
      <c r="N1111" s="176">
        <v>3</v>
      </c>
      <c r="O1111" s="196">
        <f>M1111*N1111</f>
        <v>18</v>
      </c>
      <c r="P1111" s="192" t="str">
        <f t="shared" ref="P1111:P1118" si="523">IF(OR(O1111="",O1111=0),"",IF(O1111&lt;5,"B",IF(O1111&lt;9,"M",IF(O1111&lt;21,"A","MA"))))</f>
        <v>A</v>
      </c>
      <c r="Q1111" s="176">
        <v>25</v>
      </c>
      <c r="R1111" s="196">
        <f>O1111*Q1111</f>
        <v>450</v>
      </c>
      <c r="S1111" s="145" t="str">
        <f t="shared" ref="S1111:S1120" si="524">IF(R1111="","",IF(AND(R1111&gt;=600,R1111&lt;=4000),"I",IF(AND(R1111&gt;=150,R1111&lt;=500),"II",IF(AND(R1111&gt;=40,R1111&lt;=120),"III",IF(OR(R1111&lt;=20,R1111&gt;=0),"IV")))))</f>
        <v>II</v>
      </c>
      <c r="T1111" s="148" t="s">
        <v>103</v>
      </c>
      <c r="U1111" s="162" t="s">
        <v>815</v>
      </c>
      <c r="V1111" s="179">
        <v>40</v>
      </c>
      <c r="W1111" s="175" t="s">
        <v>105</v>
      </c>
      <c r="X1111" s="176" t="s">
        <v>106</v>
      </c>
      <c r="Y1111" s="176" t="s">
        <v>106</v>
      </c>
      <c r="Z1111" s="176" t="s">
        <v>106</v>
      </c>
      <c r="AA1111" s="174" t="s">
        <v>540</v>
      </c>
      <c r="AB1111" s="177" t="s">
        <v>108</v>
      </c>
      <c r="AC1111" s="422" t="s">
        <v>186</v>
      </c>
      <c r="AD1111" s="423"/>
      <c r="AE1111" s="423"/>
    </row>
    <row r="1112" spans="1:31" ht="255" hidden="1">
      <c r="A1112" s="188" t="s">
        <v>796</v>
      </c>
      <c r="B1112" s="189" t="s">
        <v>92</v>
      </c>
      <c r="C1112" s="190" t="s">
        <v>887</v>
      </c>
      <c r="D1112" s="190" t="s">
        <v>899</v>
      </c>
      <c r="E1112" s="190" t="s">
        <v>889</v>
      </c>
      <c r="F1112" s="6" t="s">
        <v>130</v>
      </c>
      <c r="G1112" s="191" t="s">
        <v>422</v>
      </c>
      <c r="H1112" s="171" t="s">
        <v>423</v>
      </c>
      <c r="I1112" s="174" t="s">
        <v>424</v>
      </c>
      <c r="J1112" s="176" t="s">
        <v>100</v>
      </c>
      <c r="K1112" s="175" t="s">
        <v>425</v>
      </c>
      <c r="L1112" s="175" t="s">
        <v>195</v>
      </c>
      <c r="M1112" s="176">
        <v>2</v>
      </c>
      <c r="N1112" s="176">
        <v>2</v>
      </c>
      <c r="O1112" s="176">
        <v>4</v>
      </c>
      <c r="P1112" s="144" t="str">
        <f t="shared" si="523"/>
        <v>B</v>
      </c>
      <c r="Q1112" s="176">
        <v>10</v>
      </c>
      <c r="R1112" s="176">
        <v>40</v>
      </c>
      <c r="S1112" s="145" t="str">
        <f t="shared" si="524"/>
        <v>III</v>
      </c>
      <c r="T1112" s="146" t="s">
        <v>139</v>
      </c>
      <c r="U1112" s="163" t="s">
        <v>196</v>
      </c>
      <c r="V1112" s="179">
        <v>40</v>
      </c>
      <c r="W1112" s="175" t="s">
        <v>105</v>
      </c>
      <c r="X1112" s="176" t="s">
        <v>106</v>
      </c>
      <c r="Y1112" s="176" t="s">
        <v>106</v>
      </c>
      <c r="Z1112" s="176" t="s">
        <v>106</v>
      </c>
      <c r="AA1112" s="174" t="s">
        <v>426</v>
      </c>
      <c r="AB1112" s="177" t="s">
        <v>108</v>
      </c>
      <c r="AC1112" s="422" t="s">
        <v>186</v>
      </c>
      <c r="AD1112" s="423"/>
      <c r="AE1112" s="423"/>
    </row>
    <row r="1113" spans="1:31" ht="255" hidden="1">
      <c r="A1113" s="188" t="s">
        <v>796</v>
      </c>
      <c r="B1113" s="189" t="s">
        <v>92</v>
      </c>
      <c r="C1113" s="190" t="s">
        <v>887</v>
      </c>
      <c r="D1113" s="190" t="s">
        <v>900</v>
      </c>
      <c r="E1113" s="190" t="s">
        <v>889</v>
      </c>
      <c r="F1113" s="4" t="s">
        <v>130</v>
      </c>
      <c r="G1113" s="191" t="s">
        <v>901</v>
      </c>
      <c r="H1113" s="172" t="s">
        <v>193</v>
      </c>
      <c r="I1113" s="174" t="s">
        <v>194</v>
      </c>
      <c r="J1113" s="176" t="s">
        <v>100</v>
      </c>
      <c r="K1113" s="175" t="s">
        <v>100</v>
      </c>
      <c r="L1113" s="175" t="s">
        <v>195</v>
      </c>
      <c r="M1113" s="176">
        <v>2</v>
      </c>
      <c r="N1113" s="176">
        <v>2</v>
      </c>
      <c r="O1113" s="176">
        <v>4</v>
      </c>
      <c r="P1113" s="192" t="str">
        <f t="shared" si="523"/>
        <v>B</v>
      </c>
      <c r="Q1113" s="176">
        <v>10</v>
      </c>
      <c r="R1113" s="176">
        <v>40</v>
      </c>
      <c r="S1113" s="145" t="str">
        <f t="shared" si="524"/>
        <v>III</v>
      </c>
      <c r="T1113" s="148" t="s">
        <v>139</v>
      </c>
      <c r="U1113" s="162" t="s">
        <v>196</v>
      </c>
      <c r="V1113" s="179">
        <v>40</v>
      </c>
      <c r="W1113" s="175" t="s">
        <v>105</v>
      </c>
      <c r="X1113" s="176" t="s">
        <v>106</v>
      </c>
      <c r="Y1113" s="176" t="s">
        <v>106</v>
      </c>
      <c r="Z1113" s="176" t="s">
        <v>106</v>
      </c>
      <c r="AA1113" s="174" t="s">
        <v>197</v>
      </c>
      <c r="AB1113" s="175" t="s">
        <v>198</v>
      </c>
      <c r="AC1113" s="422" t="s">
        <v>186</v>
      </c>
      <c r="AD1113" s="423"/>
      <c r="AE1113" s="423"/>
    </row>
    <row r="1114" spans="1:31" ht="255" hidden="1">
      <c r="A1114" s="188" t="s">
        <v>796</v>
      </c>
      <c r="B1114" s="189" t="s">
        <v>92</v>
      </c>
      <c r="C1114" s="190" t="s">
        <v>887</v>
      </c>
      <c r="D1114" s="190" t="s">
        <v>900</v>
      </c>
      <c r="E1114" s="190" t="s">
        <v>889</v>
      </c>
      <c r="F1114" s="4" t="s">
        <v>96</v>
      </c>
      <c r="G1114" s="191" t="s">
        <v>817</v>
      </c>
      <c r="H1114" s="171" t="s">
        <v>200</v>
      </c>
      <c r="I1114" s="174" t="s">
        <v>194</v>
      </c>
      <c r="J1114" s="176" t="s">
        <v>100</v>
      </c>
      <c r="K1114" s="175" t="s">
        <v>100</v>
      </c>
      <c r="L1114" s="175" t="s">
        <v>195</v>
      </c>
      <c r="M1114" s="176">
        <v>2</v>
      </c>
      <c r="N1114" s="176">
        <v>2</v>
      </c>
      <c r="O1114" s="176">
        <v>4</v>
      </c>
      <c r="P1114" s="192" t="str">
        <f t="shared" si="523"/>
        <v>B</v>
      </c>
      <c r="Q1114" s="176">
        <v>10</v>
      </c>
      <c r="R1114" s="176">
        <v>40</v>
      </c>
      <c r="S1114" s="145" t="str">
        <f t="shared" si="524"/>
        <v>III</v>
      </c>
      <c r="T1114" s="148" t="s">
        <v>139</v>
      </c>
      <c r="U1114" s="162" t="s">
        <v>196</v>
      </c>
      <c r="V1114" s="179">
        <v>40</v>
      </c>
      <c r="W1114" s="175" t="s">
        <v>105</v>
      </c>
      <c r="X1114" s="176" t="s">
        <v>106</v>
      </c>
      <c r="Y1114" s="176" t="s">
        <v>106</v>
      </c>
      <c r="Z1114" s="176" t="s">
        <v>106</v>
      </c>
      <c r="AA1114" s="174" t="s">
        <v>197</v>
      </c>
      <c r="AB1114" s="177" t="s">
        <v>198</v>
      </c>
      <c r="AC1114" s="422" t="s">
        <v>186</v>
      </c>
      <c r="AD1114" s="423"/>
      <c r="AE1114" s="423"/>
    </row>
    <row r="1115" spans="1:31" ht="249.75" hidden="1" customHeight="1">
      <c r="A1115" s="188" t="s">
        <v>796</v>
      </c>
      <c r="B1115" s="189" t="s">
        <v>92</v>
      </c>
      <c r="C1115" s="190" t="s">
        <v>887</v>
      </c>
      <c r="D1115" s="190" t="s">
        <v>900</v>
      </c>
      <c r="E1115" s="190" t="s">
        <v>889</v>
      </c>
      <c r="F1115" s="4" t="s">
        <v>96</v>
      </c>
      <c r="G1115" s="191" t="s">
        <v>902</v>
      </c>
      <c r="H1115" s="158" t="s">
        <v>202</v>
      </c>
      <c r="I1115" s="158" t="s">
        <v>203</v>
      </c>
      <c r="J1115" s="148" t="s">
        <v>100</v>
      </c>
      <c r="K1115" s="148" t="s">
        <v>204</v>
      </c>
      <c r="L1115" s="148" t="s">
        <v>205</v>
      </c>
      <c r="M1115" s="193">
        <v>2</v>
      </c>
      <c r="N1115" s="193">
        <v>3</v>
      </c>
      <c r="O1115" s="196">
        <f t="shared" ref="O1115:O1118" si="525">M1115*N1115</f>
        <v>6</v>
      </c>
      <c r="P1115" s="192" t="str">
        <f t="shared" si="523"/>
        <v>M</v>
      </c>
      <c r="Q1115" s="193">
        <v>25</v>
      </c>
      <c r="R1115" s="196">
        <f t="shared" ref="R1115:R1127" si="526">O1115*Q1115</f>
        <v>150</v>
      </c>
      <c r="S1115" s="145" t="str">
        <f t="shared" si="524"/>
        <v>II</v>
      </c>
      <c r="T1115" s="148" t="s">
        <v>103</v>
      </c>
      <c r="U1115" s="148" t="s">
        <v>206</v>
      </c>
      <c r="V1115" s="179">
        <v>40</v>
      </c>
      <c r="W1115" s="175" t="s">
        <v>105</v>
      </c>
      <c r="X1115" s="148" t="s">
        <v>106</v>
      </c>
      <c r="Y1115" s="148" t="s">
        <v>106</v>
      </c>
      <c r="Z1115" s="148" t="s">
        <v>106</v>
      </c>
      <c r="AA1115" s="158" t="s">
        <v>819</v>
      </c>
      <c r="AB1115" s="148" t="s">
        <v>106</v>
      </c>
      <c r="AC1115" s="422" t="s">
        <v>208</v>
      </c>
      <c r="AD1115" s="423"/>
      <c r="AE1115" s="423"/>
    </row>
    <row r="1116" spans="1:31" ht="249.75" hidden="1" customHeight="1">
      <c r="A1116" s="188" t="s">
        <v>796</v>
      </c>
      <c r="B1116" s="189" t="s">
        <v>92</v>
      </c>
      <c r="C1116" s="190" t="s">
        <v>887</v>
      </c>
      <c r="D1116" s="190" t="s">
        <v>900</v>
      </c>
      <c r="E1116" s="190" t="s">
        <v>889</v>
      </c>
      <c r="F1116" s="4" t="s">
        <v>96</v>
      </c>
      <c r="G1116" s="191" t="s">
        <v>820</v>
      </c>
      <c r="H1116" s="158" t="s">
        <v>545</v>
      </c>
      <c r="I1116" s="158" t="s">
        <v>821</v>
      </c>
      <c r="J1116" s="148" t="s">
        <v>100</v>
      </c>
      <c r="K1116" s="148" t="s">
        <v>214</v>
      </c>
      <c r="L1116" s="148" t="s">
        <v>205</v>
      </c>
      <c r="M1116" s="147">
        <v>2</v>
      </c>
      <c r="N1116" s="147">
        <v>3</v>
      </c>
      <c r="O1116" s="144">
        <f t="shared" si="525"/>
        <v>6</v>
      </c>
      <c r="P1116" s="144" t="str">
        <f t="shared" si="523"/>
        <v>M</v>
      </c>
      <c r="Q1116" s="147">
        <v>25</v>
      </c>
      <c r="R1116" s="100">
        <f t="shared" si="526"/>
        <v>150</v>
      </c>
      <c r="S1116" s="145" t="str">
        <f t="shared" si="524"/>
        <v>II</v>
      </c>
      <c r="T1116" s="146" t="s">
        <v>103</v>
      </c>
      <c r="U1116" s="148" t="s">
        <v>206</v>
      </c>
      <c r="V1116" s="179">
        <v>40</v>
      </c>
      <c r="W1116" s="175" t="s">
        <v>105</v>
      </c>
      <c r="X1116" s="148" t="s">
        <v>106</v>
      </c>
      <c r="Y1116" s="148" t="s">
        <v>106</v>
      </c>
      <c r="Z1116" s="148" t="s">
        <v>106</v>
      </c>
      <c r="AA1116" s="158" t="s">
        <v>546</v>
      </c>
      <c r="AB1116" s="148" t="s">
        <v>106</v>
      </c>
      <c r="AC1116" s="422" t="s">
        <v>208</v>
      </c>
      <c r="AD1116" s="423"/>
      <c r="AE1116" s="423"/>
    </row>
    <row r="1117" spans="1:31" ht="263.25" hidden="1" customHeight="1">
      <c r="A1117" s="188" t="s">
        <v>796</v>
      </c>
      <c r="B1117" s="189" t="s">
        <v>92</v>
      </c>
      <c r="C1117" s="190" t="s">
        <v>887</v>
      </c>
      <c r="D1117" s="190" t="s">
        <v>900</v>
      </c>
      <c r="E1117" s="190" t="s">
        <v>889</v>
      </c>
      <c r="F1117" s="4" t="s">
        <v>96</v>
      </c>
      <c r="G1117" s="191" t="s">
        <v>822</v>
      </c>
      <c r="H1117" s="158" t="s">
        <v>217</v>
      </c>
      <c r="I1117" s="158" t="s">
        <v>218</v>
      </c>
      <c r="J1117" s="148" t="s">
        <v>100</v>
      </c>
      <c r="K1117" s="148" t="s">
        <v>204</v>
      </c>
      <c r="L1117" s="148" t="s">
        <v>219</v>
      </c>
      <c r="M1117" s="193">
        <v>2</v>
      </c>
      <c r="N1117" s="193">
        <v>3</v>
      </c>
      <c r="O1117" s="192">
        <f t="shared" si="525"/>
        <v>6</v>
      </c>
      <c r="P1117" s="192" t="str">
        <f t="shared" si="523"/>
        <v>M</v>
      </c>
      <c r="Q1117" s="193">
        <v>25</v>
      </c>
      <c r="R1117" s="196">
        <f t="shared" si="526"/>
        <v>150</v>
      </c>
      <c r="S1117" s="145" t="str">
        <f t="shared" si="524"/>
        <v>II</v>
      </c>
      <c r="T1117" s="148" t="s">
        <v>103</v>
      </c>
      <c r="U1117" s="148" t="s">
        <v>206</v>
      </c>
      <c r="V1117" s="179">
        <v>40</v>
      </c>
      <c r="W1117" s="175" t="s">
        <v>105</v>
      </c>
      <c r="X1117" s="148" t="s">
        <v>106</v>
      </c>
      <c r="Y1117" s="148" t="s">
        <v>106</v>
      </c>
      <c r="Z1117" s="146" t="s">
        <v>106</v>
      </c>
      <c r="AA1117" s="158" t="s">
        <v>823</v>
      </c>
      <c r="AB1117" s="148" t="s">
        <v>106</v>
      </c>
      <c r="AC1117" s="422" t="s">
        <v>208</v>
      </c>
      <c r="AD1117" s="423"/>
      <c r="AE1117" s="423"/>
    </row>
    <row r="1118" spans="1:31" ht="252" hidden="1" customHeight="1">
      <c r="A1118" s="188" t="s">
        <v>796</v>
      </c>
      <c r="B1118" s="189" t="s">
        <v>92</v>
      </c>
      <c r="C1118" s="190" t="s">
        <v>887</v>
      </c>
      <c r="D1118" s="190" t="s">
        <v>903</v>
      </c>
      <c r="E1118" s="190" t="s">
        <v>889</v>
      </c>
      <c r="F1118" s="4" t="s">
        <v>130</v>
      </c>
      <c r="G1118" s="191" t="s">
        <v>904</v>
      </c>
      <c r="H1118" s="158" t="s">
        <v>227</v>
      </c>
      <c r="I1118" s="158" t="s">
        <v>218</v>
      </c>
      <c r="J1118" s="148" t="s">
        <v>100</v>
      </c>
      <c r="K1118" s="148" t="s">
        <v>204</v>
      </c>
      <c r="L1118" s="148" t="s">
        <v>219</v>
      </c>
      <c r="M1118" s="193">
        <v>2</v>
      </c>
      <c r="N1118" s="193">
        <v>3</v>
      </c>
      <c r="O1118" s="192">
        <f t="shared" si="525"/>
        <v>6</v>
      </c>
      <c r="P1118" s="192" t="str">
        <f t="shared" si="523"/>
        <v>M</v>
      </c>
      <c r="Q1118" s="193">
        <v>25</v>
      </c>
      <c r="R1118" s="196">
        <f t="shared" si="526"/>
        <v>150</v>
      </c>
      <c r="S1118" s="145" t="str">
        <f t="shared" si="524"/>
        <v>II</v>
      </c>
      <c r="T1118" s="148" t="s">
        <v>103</v>
      </c>
      <c r="U1118" s="148" t="s">
        <v>206</v>
      </c>
      <c r="V1118" s="179">
        <v>40</v>
      </c>
      <c r="W1118" s="175" t="s">
        <v>105</v>
      </c>
      <c r="X1118" s="148" t="s">
        <v>106</v>
      </c>
      <c r="Y1118" s="148" t="s">
        <v>106</v>
      </c>
      <c r="Z1118" s="148" t="s">
        <v>106</v>
      </c>
      <c r="AA1118" s="158" t="s">
        <v>235</v>
      </c>
      <c r="AB1118" s="148" t="s">
        <v>106</v>
      </c>
      <c r="AC1118" s="422" t="s">
        <v>208</v>
      </c>
      <c r="AD1118" s="423"/>
      <c r="AE1118" s="423"/>
    </row>
    <row r="1119" spans="1:31" ht="241.5" hidden="1" customHeight="1">
      <c r="A1119" s="188" t="s">
        <v>796</v>
      </c>
      <c r="B1119" s="189" t="s">
        <v>92</v>
      </c>
      <c r="C1119" s="190" t="s">
        <v>887</v>
      </c>
      <c r="D1119" s="190" t="s">
        <v>903</v>
      </c>
      <c r="E1119" s="190" t="s">
        <v>889</v>
      </c>
      <c r="F1119" s="198" t="s">
        <v>96</v>
      </c>
      <c r="G1119" s="199" t="s">
        <v>825</v>
      </c>
      <c r="H1119" s="200" t="s">
        <v>237</v>
      </c>
      <c r="I1119" s="173" t="s">
        <v>238</v>
      </c>
      <c r="J1119" s="179" t="s">
        <v>100</v>
      </c>
      <c r="K1119" s="177" t="s">
        <v>239</v>
      </c>
      <c r="L1119" s="177" t="s">
        <v>240</v>
      </c>
      <c r="M1119" s="201">
        <v>2</v>
      </c>
      <c r="N1119" s="201">
        <v>3</v>
      </c>
      <c r="O1119" s="202">
        <f>M1119*N1119</f>
        <v>6</v>
      </c>
      <c r="P1119" s="202" t="str">
        <f>IF(OR(O1119="",O1119=0),"",IF(O1119&lt;5,"B",IF(O1119&lt;9,"M",IF(O1119&lt;21,"A","MA"))))</f>
        <v>M</v>
      </c>
      <c r="Q1119" s="201">
        <v>25</v>
      </c>
      <c r="R1119" s="203">
        <f t="shared" si="526"/>
        <v>150</v>
      </c>
      <c r="S1119" s="204" t="str">
        <f t="shared" si="524"/>
        <v>II</v>
      </c>
      <c r="T1119" s="205" t="s">
        <v>103</v>
      </c>
      <c r="U1119" s="164" t="s">
        <v>241</v>
      </c>
      <c r="V1119" s="179">
        <v>40</v>
      </c>
      <c r="W1119" s="177" t="s">
        <v>105</v>
      </c>
      <c r="X1119" s="206" t="s">
        <v>106</v>
      </c>
      <c r="Y1119" s="206" t="s">
        <v>106</v>
      </c>
      <c r="Z1119" s="206" t="s">
        <v>242</v>
      </c>
      <c r="AA1119" s="154" t="s">
        <v>243</v>
      </c>
      <c r="AB1119" s="206" t="s">
        <v>244</v>
      </c>
      <c r="AC1119" s="429" t="s">
        <v>245</v>
      </c>
      <c r="AD1119" s="429"/>
      <c r="AE1119" s="429"/>
    </row>
    <row r="1120" spans="1:31" ht="271.5" hidden="1" customHeight="1">
      <c r="A1120" s="188" t="s">
        <v>796</v>
      </c>
      <c r="B1120" s="189" t="s">
        <v>92</v>
      </c>
      <c r="C1120" s="190" t="s">
        <v>887</v>
      </c>
      <c r="D1120" s="190" t="s">
        <v>905</v>
      </c>
      <c r="E1120" s="190" t="s">
        <v>889</v>
      </c>
      <c r="F1120" s="6" t="s">
        <v>96</v>
      </c>
      <c r="G1120" s="191" t="s">
        <v>906</v>
      </c>
      <c r="H1120" s="158" t="s">
        <v>247</v>
      </c>
      <c r="I1120" s="158" t="s">
        <v>248</v>
      </c>
      <c r="J1120" s="148" t="s">
        <v>100</v>
      </c>
      <c r="K1120" s="175" t="s">
        <v>100</v>
      </c>
      <c r="L1120" s="175" t="s">
        <v>249</v>
      </c>
      <c r="M1120" s="147">
        <v>6</v>
      </c>
      <c r="N1120" s="147">
        <v>3</v>
      </c>
      <c r="O1120" s="144">
        <f>M1120*N1120</f>
        <v>18</v>
      </c>
      <c r="P1120" s="144" t="str">
        <f>IF(OR(O1120="",O1120=0),"",IF(O1120&lt;5,"B",IF(O1120&lt;9,"M",IF(O1120&lt;21,"A","MA"))))</f>
        <v>A</v>
      </c>
      <c r="Q1120" s="147">
        <v>25</v>
      </c>
      <c r="R1120" s="100">
        <f t="shared" si="526"/>
        <v>450</v>
      </c>
      <c r="S1120" s="145" t="str">
        <f t="shared" si="524"/>
        <v>II</v>
      </c>
      <c r="T1120" s="146" t="s">
        <v>103</v>
      </c>
      <c r="U1120" s="148" t="s">
        <v>241</v>
      </c>
      <c r="V1120" s="179">
        <v>40</v>
      </c>
      <c r="W1120" s="175" t="s">
        <v>105</v>
      </c>
      <c r="X1120" s="148" t="s">
        <v>106</v>
      </c>
      <c r="Y1120" s="148" t="s">
        <v>106</v>
      </c>
      <c r="Z1120" s="148" t="s">
        <v>106</v>
      </c>
      <c r="AA1120" s="158" t="s">
        <v>827</v>
      </c>
      <c r="AB1120" s="148" t="s">
        <v>106</v>
      </c>
      <c r="AC1120" s="429" t="s">
        <v>245</v>
      </c>
      <c r="AD1120" s="429"/>
      <c r="AE1120" s="429"/>
    </row>
    <row r="1121" spans="1:31" ht="255" hidden="1">
      <c r="A1121" s="188" t="s">
        <v>796</v>
      </c>
      <c r="B1121" s="189" t="s">
        <v>92</v>
      </c>
      <c r="C1121" s="190" t="s">
        <v>887</v>
      </c>
      <c r="D1121" s="190" t="s">
        <v>907</v>
      </c>
      <c r="E1121" s="190" t="s">
        <v>889</v>
      </c>
      <c r="F1121" s="6" t="s">
        <v>96</v>
      </c>
      <c r="G1121" s="199" t="s">
        <v>251</v>
      </c>
      <c r="H1121" s="207" t="s">
        <v>252</v>
      </c>
      <c r="I1121" s="207" t="s">
        <v>253</v>
      </c>
      <c r="J1121" s="208" t="s">
        <v>100</v>
      </c>
      <c r="K1121" s="208" t="s">
        <v>100</v>
      </c>
      <c r="L1121" s="208" t="s">
        <v>100</v>
      </c>
      <c r="M1121" s="209">
        <v>2</v>
      </c>
      <c r="N1121" s="209">
        <v>3</v>
      </c>
      <c r="O1121" s="209">
        <v>6</v>
      </c>
      <c r="P1121" s="202" t="str">
        <f t="shared" ref="P1121:P1127" si="527">IF(OR(O1121="",O1121=0),"",IF(O1121&lt;5,"B",IF(O1121&lt;9,"M",IF(O1121&lt;21,"A","MA"))))</f>
        <v>M</v>
      </c>
      <c r="Q1121" s="209">
        <v>10</v>
      </c>
      <c r="R1121" s="210">
        <f t="shared" si="526"/>
        <v>60</v>
      </c>
      <c r="S1121" s="211" t="s">
        <v>154</v>
      </c>
      <c r="T1121" s="212" t="s">
        <v>139</v>
      </c>
      <c r="U1121" s="212" t="s">
        <v>254</v>
      </c>
      <c r="V1121" s="179">
        <v>40</v>
      </c>
      <c r="W1121" s="177" t="s">
        <v>105</v>
      </c>
      <c r="X1121" s="208" t="s">
        <v>106</v>
      </c>
      <c r="Y1121" s="208" t="s">
        <v>106</v>
      </c>
      <c r="Z1121" s="208" t="s">
        <v>106</v>
      </c>
      <c r="AA1121" s="207" t="s">
        <v>255</v>
      </c>
      <c r="AB1121" s="206" t="s">
        <v>244</v>
      </c>
      <c r="AC1121" s="430" t="s">
        <v>256</v>
      </c>
      <c r="AD1121" s="430"/>
      <c r="AE1121" s="430"/>
    </row>
    <row r="1122" spans="1:31" ht="255" hidden="1">
      <c r="A1122" s="188" t="s">
        <v>796</v>
      </c>
      <c r="B1122" s="189" t="s">
        <v>92</v>
      </c>
      <c r="C1122" s="190" t="s">
        <v>887</v>
      </c>
      <c r="D1122" s="190" t="s">
        <v>892</v>
      </c>
      <c r="E1122" s="190" t="s">
        <v>889</v>
      </c>
      <c r="F1122" s="6" t="s">
        <v>130</v>
      </c>
      <c r="G1122" s="191" t="s">
        <v>257</v>
      </c>
      <c r="H1122" s="158" t="s">
        <v>258</v>
      </c>
      <c r="I1122" s="158" t="s">
        <v>259</v>
      </c>
      <c r="J1122" s="148" t="s">
        <v>100</v>
      </c>
      <c r="K1122" s="175" t="s">
        <v>260</v>
      </c>
      <c r="L1122" s="175" t="s">
        <v>261</v>
      </c>
      <c r="M1122" s="147">
        <v>6</v>
      </c>
      <c r="N1122" s="147">
        <v>1</v>
      </c>
      <c r="O1122" s="144">
        <f t="shared" ref="O1122:O1127" si="528">M1122*N1122</f>
        <v>6</v>
      </c>
      <c r="P1122" s="144" t="str">
        <f t="shared" si="527"/>
        <v>M</v>
      </c>
      <c r="Q1122" s="147">
        <v>10</v>
      </c>
      <c r="R1122" s="150">
        <f t="shared" si="526"/>
        <v>60</v>
      </c>
      <c r="S1122" s="145" t="str">
        <f t="shared" ref="S1122:S1124" si="529">IF(R1122="","",IF(AND(R1122&gt;=600,R1122&lt;=4000),"I",IF(AND(R1122&gt;=150,R1122&lt;=500),"II",IF(AND(R1122&gt;=40,R1122&lt;=120),"III",IF(OR(R1122&lt;=20,R1122&gt;=0),"IV")))))</f>
        <v>III</v>
      </c>
      <c r="T1122" s="146" t="s">
        <v>139</v>
      </c>
      <c r="U1122" s="175" t="s">
        <v>262</v>
      </c>
      <c r="V1122" s="179">
        <v>40</v>
      </c>
      <c r="W1122" s="175" t="s">
        <v>105</v>
      </c>
      <c r="X1122" s="148" t="s">
        <v>106</v>
      </c>
      <c r="Y1122" s="148" t="s">
        <v>106</v>
      </c>
      <c r="Z1122" s="175" t="s">
        <v>106</v>
      </c>
      <c r="AA1122" s="174" t="s">
        <v>263</v>
      </c>
      <c r="AB1122" s="176" t="s">
        <v>106</v>
      </c>
      <c r="AC1122" s="431" t="s">
        <v>256</v>
      </c>
      <c r="AD1122" s="431"/>
      <c r="AE1122" s="431"/>
    </row>
    <row r="1123" spans="1:31" ht="255" hidden="1">
      <c r="A1123" s="188" t="s">
        <v>796</v>
      </c>
      <c r="B1123" s="189" t="s">
        <v>92</v>
      </c>
      <c r="C1123" s="190" t="s">
        <v>887</v>
      </c>
      <c r="D1123" s="190" t="s">
        <v>892</v>
      </c>
      <c r="E1123" s="190" t="s">
        <v>889</v>
      </c>
      <c r="F1123" s="6" t="s">
        <v>130</v>
      </c>
      <c r="G1123" s="191" t="s">
        <v>828</v>
      </c>
      <c r="H1123" s="158" t="s">
        <v>265</v>
      </c>
      <c r="I1123" s="158" t="s">
        <v>266</v>
      </c>
      <c r="J1123" s="148" t="s">
        <v>100</v>
      </c>
      <c r="K1123" s="175" t="s">
        <v>100</v>
      </c>
      <c r="L1123" s="175" t="s">
        <v>261</v>
      </c>
      <c r="M1123" s="147">
        <v>6</v>
      </c>
      <c r="N1123" s="147">
        <v>1</v>
      </c>
      <c r="O1123" s="144">
        <f t="shared" si="528"/>
        <v>6</v>
      </c>
      <c r="P1123" s="144" t="str">
        <f t="shared" si="527"/>
        <v>M</v>
      </c>
      <c r="Q1123" s="147">
        <v>10</v>
      </c>
      <c r="R1123" s="150">
        <f t="shared" si="526"/>
        <v>60</v>
      </c>
      <c r="S1123" s="145" t="str">
        <f t="shared" si="529"/>
        <v>III</v>
      </c>
      <c r="T1123" s="146" t="s">
        <v>139</v>
      </c>
      <c r="U1123" s="175" t="s">
        <v>262</v>
      </c>
      <c r="V1123" s="179">
        <v>40</v>
      </c>
      <c r="W1123" s="175" t="s">
        <v>105</v>
      </c>
      <c r="X1123" s="148" t="s">
        <v>106</v>
      </c>
      <c r="Y1123" s="148" t="s">
        <v>106</v>
      </c>
      <c r="Z1123" s="175" t="s">
        <v>106</v>
      </c>
      <c r="AA1123" s="174" t="s">
        <v>267</v>
      </c>
      <c r="AB1123" s="176" t="s">
        <v>106</v>
      </c>
      <c r="AC1123" s="431" t="s">
        <v>256</v>
      </c>
      <c r="AD1123" s="431"/>
      <c r="AE1123" s="431"/>
    </row>
    <row r="1124" spans="1:31" ht="255" hidden="1">
      <c r="A1124" s="188" t="s">
        <v>796</v>
      </c>
      <c r="B1124" s="189" t="s">
        <v>92</v>
      </c>
      <c r="C1124" s="190" t="s">
        <v>887</v>
      </c>
      <c r="D1124" s="190" t="s">
        <v>892</v>
      </c>
      <c r="E1124" s="190" t="s">
        <v>889</v>
      </c>
      <c r="F1124" s="6" t="s">
        <v>96</v>
      </c>
      <c r="G1124" s="191" t="s">
        <v>829</v>
      </c>
      <c r="H1124" s="158" t="s">
        <v>269</v>
      </c>
      <c r="I1124" s="174" t="s">
        <v>270</v>
      </c>
      <c r="J1124" s="162" t="s">
        <v>100</v>
      </c>
      <c r="K1124" s="162" t="s">
        <v>271</v>
      </c>
      <c r="L1124" s="175" t="s">
        <v>100</v>
      </c>
      <c r="M1124" s="147">
        <v>6</v>
      </c>
      <c r="N1124" s="147">
        <v>3</v>
      </c>
      <c r="O1124" s="144">
        <f t="shared" si="528"/>
        <v>18</v>
      </c>
      <c r="P1124" s="144" t="str">
        <f t="shared" si="527"/>
        <v>A</v>
      </c>
      <c r="Q1124" s="147">
        <v>25</v>
      </c>
      <c r="R1124" s="150">
        <f t="shared" si="526"/>
        <v>450</v>
      </c>
      <c r="S1124" s="145" t="str">
        <f t="shared" si="529"/>
        <v>II</v>
      </c>
      <c r="T1124" s="146" t="s">
        <v>103</v>
      </c>
      <c r="U1124" s="175" t="s">
        <v>273</v>
      </c>
      <c r="V1124" s="179">
        <v>40</v>
      </c>
      <c r="W1124" s="175" t="s">
        <v>105</v>
      </c>
      <c r="X1124" s="176" t="s">
        <v>106</v>
      </c>
      <c r="Y1124" s="176" t="s">
        <v>106</v>
      </c>
      <c r="Z1124" s="176" t="s">
        <v>106</v>
      </c>
      <c r="AA1124" s="174" t="s">
        <v>276</v>
      </c>
      <c r="AB1124" s="148" t="s">
        <v>106</v>
      </c>
      <c r="AC1124" s="429" t="s">
        <v>256</v>
      </c>
      <c r="AD1124" s="429"/>
      <c r="AE1124" s="429"/>
    </row>
    <row r="1125" spans="1:31" ht="255" hidden="1">
      <c r="A1125" s="188" t="s">
        <v>796</v>
      </c>
      <c r="B1125" s="189" t="s">
        <v>92</v>
      </c>
      <c r="C1125" s="190" t="s">
        <v>887</v>
      </c>
      <c r="D1125" s="190" t="s">
        <v>908</v>
      </c>
      <c r="E1125" s="190" t="s">
        <v>889</v>
      </c>
      <c r="F1125" s="6" t="s">
        <v>96</v>
      </c>
      <c r="G1125" s="191" t="s">
        <v>554</v>
      </c>
      <c r="H1125" s="160" t="s">
        <v>555</v>
      </c>
      <c r="I1125" s="160" t="s">
        <v>556</v>
      </c>
      <c r="J1125" s="153" t="s">
        <v>557</v>
      </c>
      <c r="K1125" s="153" t="s">
        <v>100</v>
      </c>
      <c r="L1125" s="153" t="s">
        <v>100</v>
      </c>
      <c r="M1125" s="149">
        <v>2</v>
      </c>
      <c r="N1125" s="149">
        <v>3</v>
      </c>
      <c r="O1125" s="179">
        <f t="shared" si="528"/>
        <v>6</v>
      </c>
      <c r="P1125" s="144" t="str">
        <f t="shared" si="527"/>
        <v>M</v>
      </c>
      <c r="Q1125" s="149">
        <v>10</v>
      </c>
      <c r="R1125" s="150">
        <f t="shared" si="526"/>
        <v>60</v>
      </c>
      <c r="S1125" s="151" t="s">
        <v>154</v>
      </c>
      <c r="T1125" s="152" t="s">
        <v>139</v>
      </c>
      <c r="U1125" s="152" t="s">
        <v>558</v>
      </c>
      <c r="V1125" s="179">
        <v>40</v>
      </c>
      <c r="W1125" s="177" t="s">
        <v>105</v>
      </c>
      <c r="X1125" s="153" t="s">
        <v>106</v>
      </c>
      <c r="Y1125" s="153" t="s">
        <v>106</v>
      </c>
      <c r="Z1125" s="153" t="s">
        <v>106</v>
      </c>
      <c r="AA1125" s="160" t="s">
        <v>559</v>
      </c>
      <c r="AB1125" s="176" t="s">
        <v>106</v>
      </c>
      <c r="AC1125" s="430" t="s">
        <v>256</v>
      </c>
      <c r="AD1125" s="430"/>
      <c r="AE1125" s="430"/>
    </row>
    <row r="1126" spans="1:31" ht="255" hidden="1">
      <c r="A1126" s="188" t="s">
        <v>796</v>
      </c>
      <c r="B1126" s="189" t="s">
        <v>92</v>
      </c>
      <c r="C1126" s="190" t="s">
        <v>887</v>
      </c>
      <c r="D1126" s="190" t="s">
        <v>908</v>
      </c>
      <c r="E1126" s="190" t="s">
        <v>889</v>
      </c>
      <c r="F1126" s="156" t="s">
        <v>96</v>
      </c>
      <c r="G1126" s="142" t="s">
        <v>883</v>
      </c>
      <c r="H1126" s="158" t="s">
        <v>311</v>
      </c>
      <c r="I1126" s="174" t="s">
        <v>312</v>
      </c>
      <c r="J1126" s="176" t="s">
        <v>100</v>
      </c>
      <c r="K1126" s="162" t="s">
        <v>313</v>
      </c>
      <c r="L1126" s="175" t="s">
        <v>441</v>
      </c>
      <c r="M1126" s="176">
        <v>2</v>
      </c>
      <c r="N1126" s="176">
        <v>2</v>
      </c>
      <c r="O1126" s="144">
        <v>4</v>
      </c>
      <c r="P1126" s="144" t="s">
        <v>183</v>
      </c>
      <c r="Q1126" s="147">
        <v>25</v>
      </c>
      <c r="R1126" s="150">
        <v>100</v>
      </c>
      <c r="S1126" s="101" t="str">
        <f t="shared" ref="S1126" si="530">IF(R1126="","",IF(AND(R1126&gt;=600,R1126&lt;=4000),"I",IF(AND(R1126&gt;=150,R1126&lt;=500),"II",IF(AND(R1126&gt;=40,R1126&lt;=120),"III",IF(OR(R1126&lt;=20,R1126&gt;=0),"IV")))))</f>
        <v>III</v>
      </c>
      <c r="T1126" s="146" t="s">
        <v>139</v>
      </c>
      <c r="U1126" s="163" t="s">
        <v>315</v>
      </c>
      <c r="V1126" s="179">
        <v>3</v>
      </c>
      <c r="W1126" s="175" t="s">
        <v>105</v>
      </c>
      <c r="X1126" s="176" t="s">
        <v>106</v>
      </c>
      <c r="Y1126" s="176" t="s">
        <v>106</v>
      </c>
      <c r="Z1126" s="176" t="s">
        <v>106</v>
      </c>
      <c r="AA1126" s="162" t="s">
        <v>316</v>
      </c>
      <c r="AB1126" s="176"/>
      <c r="AC1126" s="440" t="s">
        <v>256</v>
      </c>
      <c r="AD1126" s="441"/>
      <c r="AE1126" s="442"/>
    </row>
    <row r="1127" spans="1:31" ht="255" hidden="1">
      <c r="A1127" s="188" t="s">
        <v>796</v>
      </c>
      <c r="B1127" s="189" t="s">
        <v>92</v>
      </c>
      <c r="C1127" s="190" t="s">
        <v>887</v>
      </c>
      <c r="D1127" s="190" t="s">
        <v>908</v>
      </c>
      <c r="E1127" s="190" t="s">
        <v>889</v>
      </c>
      <c r="F1127" s="6" t="s">
        <v>96</v>
      </c>
      <c r="G1127" s="191" t="s">
        <v>909</v>
      </c>
      <c r="H1127" s="158" t="s">
        <v>296</v>
      </c>
      <c r="I1127" s="174" t="s">
        <v>297</v>
      </c>
      <c r="J1127" s="176" t="s">
        <v>100</v>
      </c>
      <c r="K1127" s="162" t="s">
        <v>561</v>
      </c>
      <c r="L1127" s="163" t="s">
        <v>299</v>
      </c>
      <c r="M1127" s="147">
        <v>6</v>
      </c>
      <c r="N1127" s="147">
        <v>3</v>
      </c>
      <c r="O1127" s="144">
        <f t="shared" si="528"/>
        <v>18</v>
      </c>
      <c r="P1127" s="144" t="str">
        <f t="shared" si="527"/>
        <v>A</v>
      </c>
      <c r="Q1127" s="147">
        <v>25</v>
      </c>
      <c r="R1127" s="150">
        <f t="shared" si="526"/>
        <v>450</v>
      </c>
      <c r="S1127" s="145" t="str">
        <f>IF(R1127="","",IF(AND(R1127&gt;=600,R1127&lt;=4000),"I",IF(AND(R1127&gt;=150,R1127&lt;=500),"II",IF(AND(R1127&gt;=40,R1127&lt;=120),"III",IF(OR(R1127&lt;=20,R1127&gt;=0),"IV")))))</f>
        <v>II</v>
      </c>
      <c r="T1127" s="146" t="s">
        <v>103</v>
      </c>
      <c r="U1127" s="163" t="s">
        <v>300</v>
      </c>
      <c r="V1127" s="179">
        <v>40</v>
      </c>
      <c r="W1127" s="175" t="s">
        <v>105</v>
      </c>
      <c r="X1127" s="176" t="s">
        <v>106</v>
      </c>
      <c r="Y1127" s="176" t="s">
        <v>106</v>
      </c>
      <c r="Z1127" s="176" t="s">
        <v>106</v>
      </c>
      <c r="AA1127" s="214" t="s">
        <v>301</v>
      </c>
      <c r="AB1127" s="206" t="s">
        <v>244</v>
      </c>
      <c r="AC1127" s="429" t="s">
        <v>256</v>
      </c>
      <c r="AD1127" s="429"/>
      <c r="AE1127" s="429"/>
    </row>
    <row r="1128" spans="1:31" ht="255" hidden="1">
      <c r="A1128" s="188" t="s">
        <v>796</v>
      </c>
      <c r="B1128" s="189" t="s">
        <v>92</v>
      </c>
      <c r="C1128" s="190" t="s">
        <v>887</v>
      </c>
      <c r="D1128" s="190" t="s">
        <v>908</v>
      </c>
      <c r="E1128" s="190" t="s">
        <v>889</v>
      </c>
      <c r="F1128" s="156" t="s">
        <v>130</v>
      </c>
      <c r="G1128" s="142" t="s">
        <v>831</v>
      </c>
      <c r="H1128" s="158" t="s">
        <v>278</v>
      </c>
      <c r="I1128" s="174" t="s">
        <v>279</v>
      </c>
      <c r="J1128" s="162" t="s">
        <v>280</v>
      </c>
      <c r="K1128" s="162" t="s">
        <v>100</v>
      </c>
      <c r="L1128" s="162" t="s">
        <v>281</v>
      </c>
      <c r="M1128" s="176">
        <v>6</v>
      </c>
      <c r="N1128" s="176">
        <v>2</v>
      </c>
      <c r="O1128" s="176">
        <v>12</v>
      </c>
      <c r="P1128" s="144" t="s">
        <v>282</v>
      </c>
      <c r="Q1128" s="213">
        <v>25</v>
      </c>
      <c r="R1128" s="150">
        <v>300</v>
      </c>
      <c r="S1128" s="145" t="s">
        <v>161</v>
      </c>
      <c r="T1128" s="146" t="s">
        <v>103</v>
      </c>
      <c r="U1128" s="175" t="s">
        <v>273</v>
      </c>
      <c r="V1128" s="179">
        <v>40</v>
      </c>
      <c r="W1128" s="175" t="s">
        <v>105</v>
      </c>
      <c r="X1128" s="176" t="s">
        <v>106</v>
      </c>
      <c r="Y1128" s="176" t="s">
        <v>106</v>
      </c>
      <c r="Z1128" s="175" t="s">
        <v>283</v>
      </c>
      <c r="AA1128" s="175" t="s">
        <v>284</v>
      </c>
      <c r="AB1128" s="175" t="s">
        <v>285</v>
      </c>
      <c r="AC1128" s="426" t="s">
        <v>256</v>
      </c>
      <c r="AD1128" s="427"/>
      <c r="AE1128" s="427"/>
    </row>
    <row r="1129" spans="1:31" ht="255" hidden="1">
      <c r="A1129" s="188" t="s">
        <v>796</v>
      </c>
      <c r="B1129" s="189" t="s">
        <v>92</v>
      </c>
      <c r="C1129" s="190" t="s">
        <v>887</v>
      </c>
      <c r="D1129" s="190" t="s">
        <v>908</v>
      </c>
      <c r="E1129" s="190" t="s">
        <v>889</v>
      </c>
      <c r="F1129" s="156" t="s">
        <v>130</v>
      </c>
      <c r="G1129" s="142" t="s">
        <v>831</v>
      </c>
      <c r="H1129" s="158" t="s">
        <v>286</v>
      </c>
      <c r="I1129" s="174" t="s">
        <v>279</v>
      </c>
      <c r="J1129" s="162" t="s">
        <v>287</v>
      </c>
      <c r="K1129" s="162" t="s">
        <v>100</v>
      </c>
      <c r="L1129" s="162" t="s">
        <v>281</v>
      </c>
      <c r="M1129" s="176">
        <v>6</v>
      </c>
      <c r="N1129" s="176">
        <v>2</v>
      </c>
      <c r="O1129" s="176">
        <v>12</v>
      </c>
      <c r="P1129" s="144" t="s">
        <v>282</v>
      </c>
      <c r="Q1129" s="213">
        <v>25</v>
      </c>
      <c r="R1129" s="150">
        <v>300</v>
      </c>
      <c r="S1129" s="145" t="s">
        <v>161</v>
      </c>
      <c r="T1129" s="146" t="s">
        <v>103</v>
      </c>
      <c r="U1129" s="175" t="s">
        <v>273</v>
      </c>
      <c r="V1129" s="179">
        <v>40</v>
      </c>
      <c r="W1129" s="175" t="s">
        <v>105</v>
      </c>
      <c r="X1129" s="176" t="s">
        <v>106</v>
      </c>
      <c r="Y1129" s="176" t="s">
        <v>106</v>
      </c>
      <c r="Z1129" s="175" t="s">
        <v>283</v>
      </c>
      <c r="AA1129" s="175" t="s">
        <v>284</v>
      </c>
      <c r="AB1129" s="175" t="s">
        <v>285</v>
      </c>
      <c r="AC1129" s="426" t="s">
        <v>256</v>
      </c>
      <c r="AD1129" s="427"/>
      <c r="AE1129" s="427"/>
    </row>
    <row r="1130" spans="1:31" ht="255" hidden="1">
      <c r="A1130" s="188" t="s">
        <v>796</v>
      </c>
      <c r="B1130" s="189" t="s">
        <v>92</v>
      </c>
      <c r="C1130" s="190" t="s">
        <v>887</v>
      </c>
      <c r="D1130" s="190" t="s">
        <v>908</v>
      </c>
      <c r="E1130" s="190" t="s">
        <v>889</v>
      </c>
      <c r="F1130" s="156" t="s">
        <v>130</v>
      </c>
      <c r="G1130" s="142" t="s">
        <v>831</v>
      </c>
      <c r="H1130" s="158" t="s">
        <v>288</v>
      </c>
      <c r="I1130" s="174" t="s">
        <v>289</v>
      </c>
      <c r="J1130" s="162" t="s">
        <v>287</v>
      </c>
      <c r="K1130" s="162" t="s">
        <v>100</v>
      </c>
      <c r="L1130" s="162" t="s">
        <v>290</v>
      </c>
      <c r="M1130" s="176">
        <v>2</v>
      </c>
      <c r="N1130" s="176">
        <v>2</v>
      </c>
      <c r="O1130" s="144">
        <v>4</v>
      </c>
      <c r="P1130" s="144" t="s">
        <v>183</v>
      </c>
      <c r="Q1130" s="147">
        <v>25</v>
      </c>
      <c r="R1130" s="150">
        <v>100</v>
      </c>
      <c r="S1130" s="145" t="s">
        <v>154</v>
      </c>
      <c r="T1130" s="146" t="s">
        <v>139</v>
      </c>
      <c r="U1130" s="175" t="s">
        <v>273</v>
      </c>
      <c r="V1130" s="179">
        <v>40</v>
      </c>
      <c r="W1130" s="175" t="s">
        <v>105</v>
      </c>
      <c r="X1130" s="176" t="s">
        <v>106</v>
      </c>
      <c r="Y1130" s="176" t="s">
        <v>106</v>
      </c>
      <c r="Z1130" s="175" t="s">
        <v>106</v>
      </c>
      <c r="AA1130" s="175" t="s">
        <v>284</v>
      </c>
      <c r="AB1130" s="175" t="s">
        <v>285</v>
      </c>
      <c r="AC1130" s="426" t="s">
        <v>256</v>
      </c>
      <c r="AD1130" s="427"/>
      <c r="AE1130" s="427"/>
    </row>
    <row r="1131" spans="1:31" ht="255" hidden="1">
      <c r="A1131" s="188" t="s">
        <v>796</v>
      </c>
      <c r="B1131" s="189" t="s">
        <v>92</v>
      </c>
      <c r="C1131" s="190" t="s">
        <v>887</v>
      </c>
      <c r="D1131" s="190" t="s">
        <v>908</v>
      </c>
      <c r="E1131" s="190" t="s">
        <v>889</v>
      </c>
      <c r="F1131" s="156" t="s">
        <v>130</v>
      </c>
      <c r="G1131" s="142" t="s">
        <v>831</v>
      </c>
      <c r="H1131" s="158" t="s">
        <v>291</v>
      </c>
      <c r="I1131" s="174" t="s">
        <v>289</v>
      </c>
      <c r="J1131" s="162" t="s">
        <v>287</v>
      </c>
      <c r="K1131" s="162" t="s">
        <v>100</v>
      </c>
      <c r="L1131" s="162" t="s">
        <v>290</v>
      </c>
      <c r="M1131" s="176">
        <v>2</v>
      </c>
      <c r="N1131" s="176">
        <v>2</v>
      </c>
      <c r="O1131" s="144">
        <v>4</v>
      </c>
      <c r="P1131" s="144" t="s">
        <v>183</v>
      </c>
      <c r="Q1131" s="147">
        <v>25</v>
      </c>
      <c r="R1131" s="150">
        <v>100</v>
      </c>
      <c r="S1131" s="145" t="s">
        <v>154</v>
      </c>
      <c r="T1131" s="146" t="s">
        <v>139</v>
      </c>
      <c r="U1131" s="175" t="s">
        <v>273</v>
      </c>
      <c r="V1131" s="179">
        <v>40</v>
      </c>
      <c r="W1131" s="175" t="s">
        <v>105</v>
      </c>
      <c r="X1131" s="176" t="s">
        <v>106</v>
      </c>
      <c r="Y1131" s="176" t="s">
        <v>106</v>
      </c>
      <c r="Z1131" s="175" t="s">
        <v>106</v>
      </c>
      <c r="AA1131" s="175" t="s">
        <v>284</v>
      </c>
      <c r="AB1131" s="175" t="s">
        <v>285</v>
      </c>
      <c r="AC1131" s="426" t="s">
        <v>256</v>
      </c>
      <c r="AD1131" s="427"/>
      <c r="AE1131" s="427"/>
    </row>
    <row r="1132" spans="1:31" s="216" customFormat="1" ht="58.5" hidden="1" customHeight="1">
      <c r="A1132" s="188" t="s">
        <v>796</v>
      </c>
      <c r="B1132" s="189" t="s">
        <v>92</v>
      </c>
      <c r="C1132" s="190" t="s">
        <v>887</v>
      </c>
      <c r="D1132" s="190" t="s">
        <v>908</v>
      </c>
      <c r="E1132" s="190" t="s">
        <v>889</v>
      </c>
      <c r="F1132" s="156" t="s">
        <v>130</v>
      </c>
      <c r="G1132" s="142" t="s">
        <v>831</v>
      </c>
      <c r="H1132" s="158" t="s">
        <v>293</v>
      </c>
      <c r="I1132" s="174" t="s">
        <v>294</v>
      </c>
      <c r="J1132" s="162" t="s">
        <v>287</v>
      </c>
      <c r="K1132" s="162" t="s">
        <v>100</v>
      </c>
      <c r="L1132" s="162" t="s">
        <v>290</v>
      </c>
      <c r="M1132" s="176">
        <v>2</v>
      </c>
      <c r="N1132" s="176">
        <v>2</v>
      </c>
      <c r="O1132" s="144">
        <v>4</v>
      </c>
      <c r="P1132" s="144" t="s">
        <v>183</v>
      </c>
      <c r="Q1132" s="147">
        <v>25</v>
      </c>
      <c r="R1132" s="150">
        <v>100</v>
      </c>
      <c r="S1132" s="145" t="s">
        <v>154</v>
      </c>
      <c r="T1132" s="146" t="s">
        <v>139</v>
      </c>
      <c r="U1132" s="175" t="s">
        <v>273</v>
      </c>
      <c r="V1132" s="179">
        <v>40</v>
      </c>
      <c r="W1132" s="175" t="s">
        <v>105</v>
      </c>
      <c r="X1132" s="176" t="s">
        <v>106</v>
      </c>
      <c r="Y1132" s="176" t="s">
        <v>106</v>
      </c>
      <c r="Z1132" s="175" t="s">
        <v>106</v>
      </c>
      <c r="AA1132" s="175" t="s">
        <v>284</v>
      </c>
      <c r="AB1132" s="175" t="s">
        <v>285</v>
      </c>
      <c r="AC1132" s="426" t="s">
        <v>256</v>
      </c>
      <c r="AD1132" s="427"/>
      <c r="AE1132" s="428"/>
    </row>
    <row r="1133" spans="1:31" s="216" customFormat="1" ht="128.25" hidden="1" customHeight="1">
      <c r="A1133" s="188" t="s">
        <v>796</v>
      </c>
      <c r="B1133" s="189" t="s">
        <v>92</v>
      </c>
      <c r="C1133" s="190" t="s">
        <v>887</v>
      </c>
      <c r="D1133" s="190" t="s">
        <v>908</v>
      </c>
      <c r="E1133" s="190" t="s">
        <v>889</v>
      </c>
      <c r="F1133" s="156" t="s">
        <v>130</v>
      </c>
      <c r="G1133" s="142" t="s">
        <v>369</v>
      </c>
      <c r="H1133" s="160" t="s">
        <v>370</v>
      </c>
      <c r="I1133" s="160" t="s">
        <v>371</v>
      </c>
      <c r="J1133" s="153" t="s">
        <v>372</v>
      </c>
      <c r="K1133" s="153" t="s">
        <v>100</v>
      </c>
      <c r="L1133" s="153" t="s">
        <v>100</v>
      </c>
      <c r="M1133" s="149">
        <v>2</v>
      </c>
      <c r="N1133" s="149">
        <v>3</v>
      </c>
      <c r="O1133" s="176">
        <v>6</v>
      </c>
      <c r="P1133" s="144" t="s">
        <v>153</v>
      </c>
      <c r="Q1133" s="149">
        <v>10</v>
      </c>
      <c r="R1133" s="150">
        <v>60</v>
      </c>
      <c r="S1133" s="101" t="str">
        <f t="shared" ref="S1133:S1140" si="531">IF(R1133="","",IF(AND(R1133&gt;=600,R1133&lt;=4000),"I",IF(AND(R1133&gt;=150,R1133&lt;=500),"II",IF(AND(R1133&gt;=40,R1133&lt;=120),"III",IF(OR(R1133&lt;=20,R1133&gt;=0),"IV")))))</f>
        <v>III</v>
      </c>
      <c r="T1133" s="152" t="s">
        <v>139</v>
      </c>
      <c r="U1133" s="152" t="s">
        <v>373</v>
      </c>
      <c r="V1133" s="179">
        <v>40</v>
      </c>
      <c r="W1133" s="175" t="s">
        <v>105</v>
      </c>
      <c r="X1133" s="153" t="s">
        <v>106</v>
      </c>
      <c r="Y1133" s="153" t="s">
        <v>106</v>
      </c>
      <c r="Z1133" s="153" t="s">
        <v>106</v>
      </c>
      <c r="AA1133" s="153" t="s">
        <v>374</v>
      </c>
      <c r="AB1133" s="176" t="s">
        <v>106</v>
      </c>
      <c r="AC1133" s="436" t="s">
        <v>256</v>
      </c>
      <c r="AD1133" s="436"/>
      <c r="AE1133" s="436"/>
    </row>
    <row r="1134" spans="1:31" s="216" customFormat="1" ht="58.5" hidden="1" customHeight="1">
      <c r="A1134" s="188" t="s">
        <v>796</v>
      </c>
      <c r="B1134" s="189" t="s">
        <v>92</v>
      </c>
      <c r="C1134" s="190" t="s">
        <v>887</v>
      </c>
      <c r="D1134" s="190" t="s">
        <v>908</v>
      </c>
      <c r="E1134" s="190" t="s">
        <v>889</v>
      </c>
      <c r="F1134" s="156" t="s">
        <v>130</v>
      </c>
      <c r="G1134" s="142" t="s">
        <v>375</v>
      </c>
      <c r="H1134" s="160" t="s">
        <v>376</v>
      </c>
      <c r="I1134" s="160" t="s">
        <v>377</v>
      </c>
      <c r="J1134" s="153" t="s">
        <v>378</v>
      </c>
      <c r="K1134" s="153" t="s">
        <v>100</v>
      </c>
      <c r="L1134" s="153" t="s">
        <v>100</v>
      </c>
      <c r="M1134" s="149">
        <v>2</v>
      </c>
      <c r="N1134" s="149">
        <v>3</v>
      </c>
      <c r="O1134" s="176">
        <v>6</v>
      </c>
      <c r="P1134" s="144" t="s">
        <v>153</v>
      </c>
      <c r="Q1134" s="149">
        <v>10</v>
      </c>
      <c r="R1134" s="150">
        <v>60</v>
      </c>
      <c r="S1134" s="101" t="str">
        <f t="shared" si="531"/>
        <v>III</v>
      </c>
      <c r="T1134" s="152" t="s">
        <v>139</v>
      </c>
      <c r="U1134" s="152" t="s">
        <v>379</v>
      </c>
      <c r="V1134" s="179">
        <v>40</v>
      </c>
      <c r="W1134" s="175" t="s">
        <v>105</v>
      </c>
      <c r="X1134" s="153" t="s">
        <v>106</v>
      </c>
      <c r="Y1134" s="153" t="s">
        <v>106</v>
      </c>
      <c r="Z1134" s="153" t="s">
        <v>106</v>
      </c>
      <c r="AA1134" s="153" t="s">
        <v>380</v>
      </c>
      <c r="AB1134" s="176" t="s">
        <v>106</v>
      </c>
      <c r="AC1134" s="436" t="s">
        <v>256</v>
      </c>
      <c r="AD1134" s="436"/>
      <c r="AE1134" s="436"/>
    </row>
    <row r="1135" spans="1:31" s="216" customFormat="1" ht="58.5" hidden="1" customHeight="1">
      <c r="A1135" s="188" t="s">
        <v>796</v>
      </c>
      <c r="B1135" s="189" t="s">
        <v>92</v>
      </c>
      <c r="C1135" s="190" t="s">
        <v>887</v>
      </c>
      <c r="D1135" s="190" t="s">
        <v>908</v>
      </c>
      <c r="E1135" s="190" t="s">
        <v>889</v>
      </c>
      <c r="F1135" s="156" t="s">
        <v>130</v>
      </c>
      <c r="G1135" s="142" t="s">
        <v>381</v>
      </c>
      <c r="H1135" s="160" t="s">
        <v>382</v>
      </c>
      <c r="I1135" s="160" t="s">
        <v>383</v>
      </c>
      <c r="J1135" s="153" t="s">
        <v>100</v>
      </c>
      <c r="K1135" s="153" t="s">
        <v>100</v>
      </c>
      <c r="L1135" s="153" t="s">
        <v>100</v>
      </c>
      <c r="M1135" s="149">
        <v>2</v>
      </c>
      <c r="N1135" s="149">
        <v>2</v>
      </c>
      <c r="O1135" s="176">
        <v>4</v>
      </c>
      <c r="P1135" s="144" t="s">
        <v>183</v>
      </c>
      <c r="Q1135" s="149">
        <v>25</v>
      </c>
      <c r="R1135" s="150">
        <v>100</v>
      </c>
      <c r="S1135" s="101" t="str">
        <f t="shared" si="531"/>
        <v>III</v>
      </c>
      <c r="T1135" s="152" t="s">
        <v>139</v>
      </c>
      <c r="U1135" s="152" t="s">
        <v>384</v>
      </c>
      <c r="V1135" s="179">
        <v>40</v>
      </c>
      <c r="W1135" s="175" t="s">
        <v>105</v>
      </c>
      <c r="X1135" s="153" t="s">
        <v>106</v>
      </c>
      <c r="Y1135" s="153" t="s">
        <v>106</v>
      </c>
      <c r="Z1135" s="153" t="s">
        <v>106</v>
      </c>
      <c r="AA1135" s="153" t="s">
        <v>385</v>
      </c>
      <c r="AB1135" s="176" t="s">
        <v>106</v>
      </c>
      <c r="AC1135" s="436" t="s">
        <v>256</v>
      </c>
      <c r="AD1135" s="436"/>
      <c r="AE1135" s="436"/>
    </row>
    <row r="1136" spans="1:31" s="216" customFormat="1" ht="58.5" hidden="1" customHeight="1">
      <c r="A1136" s="188" t="s">
        <v>796</v>
      </c>
      <c r="B1136" s="189" t="s">
        <v>92</v>
      </c>
      <c r="C1136" s="190" t="s">
        <v>887</v>
      </c>
      <c r="D1136" s="190" t="s">
        <v>908</v>
      </c>
      <c r="E1136" s="190" t="s">
        <v>889</v>
      </c>
      <c r="F1136" s="156" t="s">
        <v>96</v>
      </c>
      <c r="G1136" s="142" t="s">
        <v>386</v>
      </c>
      <c r="H1136" s="158" t="s">
        <v>269</v>
      </c>
      <c r="I1136" s="174" t="s">
        <v>387</v>
      </c>
      <c r="J1136" s="162" t="s">
        <v>100</v>
      </c>
      <c r="K1136" s="162" t="s">
        <v>100</v>
      </c>
      <c r="L1136" s="174" t="s">
        <v>100</v>
      </c>
      <c r="M1136" s="147">
        <v>2</v>
      </c>
      <c r="N1136" s="147">
        <v>3</v>
      </c>
      <c r="O1136" s="144">
        <v>4</v>
      </c>
      <c r="P1136" s="144" t="s">
        <v>183</v>
      </c>
      <c r="Q1136" s="147">
        <v>25</v>
      </c>
      <c r="R1136" s="150">
        <v>100</v>
      </c>
      <c r="S1136" s="101" t="str">
        <f t="shared" si="531"/>
        <v>III</v>
      </c>
      <c r="T1136" s="146" t="s">
        <v>139</v>
      </c>
      <c r="U1136" s="175" t="s">
        <v>273</v>
      </c>
      <c r="V1136" s="179">
        <v>40</v>
      </c>
      <c r="W1136" s="175" t="s">
        <v>105</v>
      </c>
      <c r="X1136" s="176" t="s">
        <v>106</v>
      </c>
      <c r="Y1136" s="176" t="s">
        <v>106</v>
      </c>
      <c r="Z1136" s="175" t="s">
        <v>388</v>
      </c>
      <c r="AA1136" s="175" t="s">
        <v>389</v>
      </c>
      <c r="AB1136" s="176" t="s">
        <v>106</v>
      </c>
      <c r="AC1136" s="436" t="s">
        <v>256</v>
      </c>
      <c r="AD1136" s="436"/>
      <c r="AE1136" s="436"/>
    </row>
    <row r="1137" spans="1:31" s="216" customFormat="1" ht="58.5" hidden="1" customHeight="1">
      <c r="A1137" s="188" t="s">
        <v>796</v>
      </c>
      <c r="B1137" s="189" t="s">
        <v>92</v>
      </c>
      <c r="C1137" s="190" t="s">
        <v>887</v>
      </c>
      <c r="D1137" s="190" t="s">
        <v>908</v>
      </c>
      <c r="E1137" s="190" t="s">
        <v>889</v>
      </c>
      <c r="F1137" s="156" t="s">
        <v>130</v>
      </c>
      <c r="G1137" s="142" t="s">
        <v>390</v>
      </c>
      <c r="H1137" s="158" t="s">
        <v>269</v>
      </c>
      <c r="I1137" s="174" t="s">
        <v>387</v>
      </c>
      <c r="J1137" s="162" t="s">
        <v>100</v>
      </c>
      <c r="K1137" s="162" t="s">
        <v>100</v>
      </c>
      <c r="L1137" s="174" t="s">
        <v>100</v>
      </c>
      <c r="M1137" s="147">
        <v>2</v>
      </c>
      <c r="N1137" s="147">
        <v>3</v>
      </c>
      <c r="O1137" s="144">
        <v>4</v>
      </c>
      <c r="P1137" s="144" t="s">
        <v>183</v>
      </c>
      <c r="Q1137" s="147">
        <v>25</v>
      </c>
      <c r="R1137" s="150">
        <v>100</v>
      </c>
      <c r="S1137" s="101" t="str">
        <f t="shared" si="531"/>
        <v>III</v>
      </c>
      <c r="T1137" s="146" t="s">
        <v>139</v>
      </c>
      <c r="U1137" s="175" t="s">
        <v>273</v>
      </c>
      <c r="V1137" s="179">
        <v>40</v>
      </c>
      <c r="W1137" s="175" t="s">
        <v>105</v>
      </c>
      <c r="X1137" s="176" t="s">
        <v>106</v>
      </c>
      <c r="Y1137" s="176" t="s">
        <v>106</v>
      </c>
      <c r="Z1137" s="175" t="s">
        <v>388</v>
      </c>
      <c r="AA1137" s="175" t="s">
        <v>389</v>
      </c>
      <c r="AB1137" s="176" t="s">
        <v>106</v>
      </c>
      <c r="AC1137" s="436" t="s">
        <v>256</v>
      </c>
      <c r="AD1137" s="436"/>
      <c r="AE1137" s="436"/>
    </row>
    <row r="1138" spans="1:31" s="216" customFormat="1" ht="58.5" hidden="1" customHeight="1">
      <c r="A1138" s="188" t="s">
        <v>796</v>
      </c>
      <c r="B1138" s="189" t="s">
        <v>92</v>
      </c>
      <c r="C1138" s="190" t="s">
        <v>887</v>
      </c>
      <c r="D1138" s="190" t="s">
        <v>908</v>
      </c>
      <c r="E1138" s="190" t="s">
        <v>889</v>
      </c>
      <c r="F1138" s="217" t="s">
        <v>130</v>
      </c>
      <c r="G1138" s="218" t="s">
        <v>391</v>
      </c>
      <c r="H1138" s="219" t="s">
        <v>392</v>
      </c>
      <c r="I1138" s="220" t="s">
        <v>393</v>
      </c>
      <c r="J1138" s="175" t="s">
        <v>394</v>
      </c>
      <c r="K1138" s="217" t="s">
        <v>395</v>
      </c>
      <c r="L1138" s="176" t="s">
        <v>100</v>
      </c>
      <c r="M1138" s="176">
        <v>6</v>
      </c>
      <c r="N1138" s="176">
        <v>2</v>
      </c>
      <c r="O1138" s="176">
        <v>12</v>
      </c>
      <c r="P1138" s="144" t="s">
        <v>282</v>
      </c>
      <c r="Q1138" s="213">
        <v>25</v>
      </c>
      <c r="R1138" s="150">
        <v>300</v>
      </c>
      <c r="S1138" s="101" t="str">
        <f t="shared" si="531"/>
        <v>II</v>
      </c>
      <c r="T1138" s="146" t="s">
        <v>103</v>
      </c>
      <c r="U1138" s="217" t="s">
        <v>396</v>
      </c>
      <c r="V1138" s="179">
        <v>40</v>
      </c>
      <c r="W1138" s="175" t="s">
        <v>105</v>
      </c>
      <c r="X1138" s="176" t="s">
        <v>106</v>
      </c>
      <c r="Y1138" s="176" t="s">
        <v>106</v>
      </c>
      <c r="Z1138" s="175" t="s">
        <v>397</v>
      </c>
      <c r="AA1138" s="269" t="s">
        <v>398</v>
      </c>
      <c r="AB1138" s="176" t="s">
        <v>106</v>
      </c>
      <c r="AC1138" s="436" t="s">
        <v>256</v>
      </c>
      <c r="AD1138" s="436"/>
      <c r="AE1138" s="436"/>
    </row>
    <row r="1139" spans="1:31" s="197" customFormat="1" ht="82.5" hidden="1" customHeight="1">
      <c r="A1139" s="188" t="s">
        <v>796</v>
      </c>
      <c r="B1139" s="189" t="s">
        <v>92</v>
      </c>
      <c r="C1139" s="190" t="s">
        <v>887</v>
      </c>
      <c r="D1139" s="190" t="s">
        <v>908</v>
      </c>
      <c r="E1139" s="190" t="s">
        <v>889</v>
      </c>
      <c r="F1139" s="217" t="s">
        <v>130</v>
      </c>
      <c r="G1139" s="218" t="s">
        <v>399</v>
      </c>
      <c r="H1139" s="219" t="s">
        <v>400</v>
      </c>
      <c r="I1139" s="220" t="s">
        <v>401</v>
      </c>
      <c r="J1139" s="175" t="s">
        <v>402</v>
      </c>
      <c r="K1139" s="217" t="s">
        <v>395</v>
      </c>
      <c r="L1139" s="175" t="s">
        <v>403</v>
      </c>
      <c r="M1139" s="176">
        <v>6</v>
      </c>
      <c r="N1139" s="176">
        <v>2</v>
      </c>
      <c r="O1139" s="176">
        <v>12</v>
      </c>
      <c r="P1139" s="144" t="s">
        <v>282</v>
      </c>
      <c r="Q1139" s="213">
        <v>25</v>
      </c>
      <c r="R1139" s="150">
        <v>300</v>
      </c>
      <c r="S1139" s="101" t="str">
        <f t="shared" si="531"/>
        <v>II</v>
      </c>
      <c r="T1139" s="146" t="s">
        <v>103</v>
      </c>
      <c r="U1139" s="217" t="s">
        <v>396</v>
      </c>
      <c r="V1139" s="179">
        <v>40</v>
      </c>
      <c r="W1139" s="175" t="s">
        <v>105</v>
      </c>
      <c r="X1139" s="176" t="s">
        <v>106</v>
      </c>
      <c r="Y1139" s="176" t="s">
        <v>106</v>
      </c>
      <c r="Z1139" s="175" t="s">
        <v>397</v>
      </c>
      <c r="AA1139" s="269" t="s">
        <v>398</v>
      </c>
      <c r="AB1139" s="176" t="s">
        <v>106</v>
      </c>
      <c r="AC1139" s="422" t="s">
        <v>142</v>
      </c>
      <c r="AD1139" s="423"/>
      <c r="AE1139" s="424"/>
    </row>
    <row r="1140" spans="1:31" ht="255" hidden="1">
      <c r="A1140" s="188" t="s">
        <v>796</v>
      </c>
      <c r="B1140" s="189" t="s">
        <v>92</v>
      </c>
      <c r="C1140" s="190" t="s">
        <v>887</v>
      </c>
      <c r="D1140" s="190" t="s">
        <v>908</v>
      </c>
      <c r="E1140" s="190" t="s">
        <v>889</v>
      </c>
      <c r="F1140" s="217" t="s">
        <v>130</v>
      </c>
      <c r="G1140" s="218" t="s">
        <v>399</v>
      </c>
      <c r="H1140" s="219" t="s">
        <v>404</v>
      </c>
      <c r="I1140" s="220" t="s">
        <v>405</v>
      </c>
      <c r="J1140" s="175" t="s">
        <v>406</v>
      </c>
      <c r="K1140" s="148" t="s">
        <v>407</v>
      </c>
      <c r="L1140" s="148" t="s">
        <v>100</v>
      </c>
      <c r="M1140" s="147">
        <v>2</v>
      </c>
      <c r="N1140" s="147">
        <v>3</v>
      </c>
      <c r="O1140" s="144">
        <v>6</v>
      </c>
      <c r="P1140" s="144" t="s">
        <v>153</v>
      </c>
      <c r="Q1140" s="147">
        <v>10</v>
      </c>
      <c r="R1140" s="144">
        <v>60</v>
      </c>
      <c r="S1140" s="101" t="str">
        <f t="shared" si="531"/>
        <v>III</v>
      </c>
      <c r="T1140" s="146" t="s">
        <v>139</v>
      </c>
      <c r="U1140" s="148" t="s">
        <v>140</v>
      </c>
      <c r="V1140" s="179">
        <v>40</v>
      </c>
      <c r="W1140" s="148" t="s">
        <v>105</v>
      </c>
      <c r="X1140" s="148" t="s">
        <v>106</v>
      </c>
      <c r="Y1140" s="148" t="s">
        <v>106</v>
      </c>
      <c r="Z1140" s="148" t="s">
        <v>106</v>
      </c>
      <c r="AA1140" s="148" t="s">
        <v>333</v>
      </c>
      <c r="AB1140" s="148" t="s">
        <v>106</v>
      </c>
      <c r="AC1140" s="422" t="s">
        <v>142</v>
      </c>
      <c r="AD1140" s="423"/>
      <c r="AE1140" s="424"/>
    </row>
    <row r="1141" spans="1:31" ht="255" hidden="1">
      <c r="A1141" s="188" t="s">
        <v>796</v>
      </c>
      <c r="B1141" s="189" t="s">
        <v>92</v>
      </c>
      <c r="C1141" s="190" t="s">
        <v>887</v>
      </c>
      <c r="D1141" s="190" t="s">
        <v>317</v>
      </c>
      <c r="E1141" s="190" t="s">
        <v>889</v>
      </c>
      <c r="F1141" s="156" t="s">
        <v>130</v>
      </c>
      <c r="G1141" s="194" t="s">
        <v>318</v>
      </c>
      <c r="H1141" s="214" t="s">
        <v>126</v>
      </c>
      <c r="I1141" s="174" t="s">
        <v>832</v>
      </c>
      <c r="J1141" s="175" t="s">
        <v>100</v>
      </c>
      <c r="K1141" s="175" t="s">
        <v>100</v>
      </c>
      <c r="L1141" s="162" t="s">
        <v>100</v>
      </c>
      <c r="M1141" s="213">
        <v>6</v>
      </c>
      <c r="N1141" s="213">
        <v>3</v>
      </c>
      <c r="O1141" s="213">
        <v>18</v>
      </c>
      <c r="P1141" s="144" t="s">
        <v>282</v>
      </c>
      <c r="Q1141" s="213">
        <v>25</v>
      </c>
      <c r="R1141" s="213">
        <v>450</v>
      </c>
      <c r="S1141" s="145" t="str">
        <f t="shared" ref="S1141:S1151" si="532">IF(R1141="","",IF(AND(R1141&gt;=600,R1141&lt;=4000),"I",IF(AND(R1141&gt;=150,R1141&lt;=500),"II",IF(AND(R1141&gt;=40,R1141&lt;=120),"III",IF(OR(R1141&lt;=20,R1141&gt;=0),"IV")))))</f>
        <v>II</v>
      </c>
      <c r="T1141" s="146" t="s">
        <v>103</v>
      </c>
      <c r="U1141" s="163" t="s">
        <v>117</v>
      </c>
      <c r="V1141" s="179">
        <v>40</v>
      </c>
      <c r="W1141" s="175" t="s">
        <v>105</v>
      </c>
      <c r="X1141" s="176" t="s">
        <v>106</v>
      </c>
      <c r="Y1141" s="176" t="s">
        <v>106</v>
      </c>
      <c r="Z1141" s="175" t="s">
        <v>106</v>
      </c>
      <c r="AA1141" s="175" t="s">
        <v>320</v>
      </c>
      <c r="AB1141" s="175" t="s">
        <v>106</v>
      </c>
      <c r="AC1141" s="417" t="s">
        <v>109</v>
      </c>
      <c r="AD1141" s="418"/>
      <c r="AE1141" s="419"/>
    </row>
    <row r="1142" spans="1:31" ht="306.75" hidden="1" customHeight="1">
      <c r="A1142" s="188" t="s">
        <v>796</v>
      </c>
      <c r="B1142" s="189" t="s">
        <v>92</v>
      </c>
      <c r="C1142" s="190" t="s">
        <v>887</v>
      </c>
      <c r="D1142" s="190" t="s">
        <v>317</v>
      </c>
      <c r="E1142" s="190" t="s">
        <v>889</v>
      </c>
      <c r="F1142" s="156" t="s">
        <v>130</v>
      </c>
      <c r="G1142" s="194" t="s">
        <v>442</v>
      </c>
      <c r="H1142" s="155" t="s">
        <v>322</v>
      </c>
      <c r="I1142" s="142" t="s">
        <v>99</v>
      </c>
      <c r="J1142" s="143" t="s">
        <v>100</v>
      </c>
      <c r="K1142" s="143" t="s">
        <v>100</v>
      </c>
      <c r="L1142" s="143" t="s">
        <v>833</v>
      </c>
      <c r="M1142" s="138">
        <v>6</v>
      </c>
      <c r="N1142" s="138">
        <v>3</v>
      </c>
      <c r="O1142" s="140">
        <v>18</v>
      </c>
      <c r="P1142" s="140" t="s">
        <v>282</v>
      </c>
      <c r="Q1142" s="138">
        <v>25</v>
      </c>
      <c r="R1142" s="140">
        <v>450</v>
      </c>
      <c r="S1142" s="145" t="str">
        <f t="shared" si="532"/>
        <v>II</v>
      </c>
      <c r="T1142" s="156" t="s">
        <v>103</v>
      </c>
      <c r="U1142" s="143" t="s">
        <v>801</v>
      </c>
      <c r="V1142" s="179">
        <v>40</v>
      </c>
      <c r="W1142" s="143" t="s">
        <v>130</v>
      </c>
      <c r="X1142" s="143" t="s">
        <v>106</v>
      </c>
      <c r="Y1142" s="143" t="s">
        <v>106</v>
      </c>
      <c r="Z1142" s="143" t="s">
        <v>106</v>
      </c>
      <c r="AA1142" s="143" t="s">
        <v>324</v>
      </c>
      <c r="AB1142" s="143" t="s">
        <v>325</v>
      </c>
      <c r="AC1142" s="432" t="s">
        <v>109</v>
      </c>
      <c r="AD1142" s="432"/>
      <c r="AE1142" s="432"/>
    </row>
    <row r="1143" spans="1:31" ht="409.5" hidden="1">
      <c r="A1143" s="188" t="s">
        <v>796</v>
      </c>
      <c r="B1143" s="189" t="s">
        <v>92</v>
      </c>
      <c r="C1143" s="190" t="s">
        <v>887</v>
      </c>
      <c r="D1143" s="190" t="s">
        <v>317</v>
      </c>
      <c r="E1143" s="190" t="s">
        <v>889</v>
      </c>
      <c r="F1143" s="156" t="s">
        <v>130</v>
      </c>
      <c r="G1143" s="194" t="s">
        <v>326</v>
      </c>
      <c r="H1143" s="215" t="s">
        <v>327</v>
      </c>
      <c r="I1143" s="174" t="s">
        <v>328</v>
      </c>
      <c r="J1143" s="176" t="s">
        <v>100</v>
      </c>
      <c r="K1143" s="175" t="s">
        <v>100</v>
      </c>
      <c r="L1143" s="175" t="s">
        <v>240</v>
      </c>
      <c r="M1143" s="176">
        <v>2</v>
      </c>
      <c r="N1143" s="176">
        <v>2</v>
      </c>
      <c r="O1143" s="176">
        <v>4</v>
      </c>
      <c r="P1143" s="144" t="s">
        <v>183</v>
      </c>
      <c r="Q1143" s="176">
        <v>25</v>
      </c>
      <c r="R1143" s="176">
        <v>100</v>
      </c>
      <c r="S1143" s="145" t="str">
        <f t="shared" si="532"/>
        <v>III</v>
      </c>
      <c r="T1143" s="146" t="s">
        <v>139</v>
      </c>
      <c r="U1143" s="163" t="s">
        <v>241</v>
      </c>
      <c r="V1143" s="179">
        <v>40</v>
      </c>
      <c r="W1143" s="175" t="s">
        <v>105</v>
      </c>
      <c r="X1143" s="176" t="s">
        <v>106</v>
      </c>
      <c r="Y1143" s="175" t="s">
        <v>106</v>
      </c>
      <c r="Z1143" s="176" t="s">
        <v>106</v>
      </c>
      <c r="AA1143" s="162" t="s">
        <v>329</v>
      </c>
      <c r="AB1143" s="148" t="s">
        <v>106</v>
      </c>
      <c r="AC1143" s="432" t="s">
        <v>245</v>
      </c>
      <c r="AD1143" s="432"/>
      <c r="AE1143" s="432"/>
    </row>
    <row r="1144" spans="1:31" ht="255" hidden="1">
      <c r="A1144" s="188" t="s">
        <v>796</v>
      </c>
      <c r="B1144" s="189" t="s">
        <v>92</v>
      </c>
      <c r="C1144" s="190" t="s">
        <v>887</v>
      </c>
      <c r="D1144" s="190" t="s">
        <v>317</v>
      </c>
      <c r="E1144" s="190" t="s">
        <v>889</v>
      </c>
      <c r="F1144" s="156" t="s">
        <v>130</v>
      </c>
      <c r="G1144" s="191" t="s">
        <v>443</v>
      </c>
      <c r="H1144" s="155" t="s">
        <v>835</v>
      </c>
      <c r="I1144" s="158" t="s">
        <v>332</v>
      </c>
      <c r="J1144" s="148" t="s">
        <v>100</v>
      </c>
      <c r="K1144" s="148" t="s">
        <v>100</v>
      </c>
      <c r="L1144" s="148" t="s">
        <v>100</v>
      </c>
      <c r="M1144" s="147">
        <v>2</v>
      </c>
      <c r="N1144" s="147">
        <v>3</v>
      </c>
      <c r="O1144" s="144">
        <v>6</v>
      </c>
      <c r="P1144" s="144" t="s">
        <v>153</v>
      </c>
      <c r="Q1144" s="147">
        <v>10</v>
      </c>
      <c r="R1144" s="144">
        <v>60</v>
      </c>
      <c r="S1144" s="145" t="str">
        <f t="shared" si="532"/>
        <v>III</v>
      </c>
      <c r="T1144" s="146" t="s">
        <v>139</v>
      </c>
      <c r="U1144" s="148" t="s">
        <v>140</v>
      </c>
      <c r="V1144" s="179">
        <v>40</v>
      </c>
      <c r="W1144" s="148" t="s">
        <v>105</v>
      </c>
      <c r="X1144" s="148" t="s">
        <v>106</v>
      </c>
      <c r="Y1144" s="148" t="s">
        <v>106</v>
      </c>
      <c r="Z1144" s="148" t="s">
        <v>106</v>
      </c>
      <c r="AA1144" s="148" t="s">
        <v>333</v>
      </c>
      <c r="AB1144" s="148" t="s">
        <v>106</v>
      </c>
      <c r="AC1144" s="422" t="s">
        <v>142</v>
      </c>
      <c r="AD1144" s="423"/>
      <c r="AE1144" s="424"/>
    </row>
    <row r="1145" spans="1:31" ht="255" hidden="1" customHeight="1">
      <c r="A1145" s="188" t="s">
        <v>796</v>
      </c>
      <c r="B1145" s="189" t="s">
        <v>92</v>
      </c>
      <c r="C1145" s="190" t="s">
        <v>887</v>
      </c>
      <c r="D1145" s="190" t="s">
        <v>317</v>
      </c>
      <c r="E1145" s="190" t="s">
        <v>889</v>
      </c>
      <c r="F1145" s="156" t="s">
        <v>130</v>
      </c>
      <c r="G1145" s="194" t="s">
        <v>496</v>
      </c>
      <c r="H1145" s="158" t="s">
        <v>144</v>
      </c>
      <c r="I1145" s="158" t="s">
        <v>335</v>
      </c>
      <c r="J1145" s="148" t="s">
        <v>100</v>
      </c>
      <c r="K1145" s="148" t="s">
        <v>100</v>
      </c>
      <c r="L1145" s="148" t="s">
        <v>336</v>
      </c>
      <c r="M1145" s="147">
        <v>2</v>
      </c>
      <c r="N1145" s="147">
        <v>3</v>
      </c>
      <c r="O1145" s="144">
        <v>6</v>
      </c>
      <c r="P1145" s="144" t="s">
        <v>153</v>
      </c>
      <c r="Q1145" s="147">
        <v>10</v>
      </c>
      <c r="R1145" s="144">
        <v>60</v>
      </c>
      <c r="S1145" s="145" t="str">
        <f t="shared" si="532"/>
        <v>III</v>
      </c>
      <c r="T1145" s="146" t="s">
        <v>139</v>
      </c>
      <c r="U1145" s="148" t="s">
        <v>148</v>
      </c>
      <c r="V1145" s="179">
        <v>40</v>
      </c>
      <c r="W1145" s="175" t="s">
        <v>105</v>
      </c>
      <c r="X1145" s="148" t="s">
        <v>106</v>
      </c>
      <c r="Y1145" s="148" t="s">
        <v>106</v>
      </c>
      <c r="Z1145" s="148" t="s">
        <v>106</v>
      </c>
      <c r="AA1145" s="148" t="s">
        <v>836</v>
      </c>
      <c r="AB1145" s="148" t="s">
        <v>106</v>
      </c>
      <c r="AC1145" s="422" t="s">
        <v>142</v>
      </c>
      <c r="AD1145" s="423"/>
      <c r="AE1145" s="424"/>
    </row>
    <row r="1146" spans="1:31" ht="255" hidden="1">
      <c r="A1146" s="188" t="s">
        <v>796</v>
      </c>
      <c r="B1146" s="189" t="s">
        <v>92</v>
      </c>
      <c r="C1146" s="190" t="s">
        <v>887</v>
      </c>
      <c r="D1146" s="190" t="s">
        <v>317</v>
      </c>
      <c r="E1146" s="190" t="s">
        <v>889</v>
      </c>
      <c r="F1146" s="156" t="s">
        <v>338</v>
      </c>
      <c r="G1146" s="194" t="s">
        <v>339</v>
      </c>
      <c r="H1146" s="142" t="s">
        <v>859</v>
      </c>
      <c r="I1146" s="142" t="s">
        <v>340</v>
      </c>
      <c r="J1146" s="143" t="s">
        <v>100</v>
      </c>
      <c r="K1146" s="143" t="s">
        <v>100</v>
      </c>
      <c r="L1146" s="143" t="s">
        <v>341</v>
      </c>
      <c r="M1146" s="138">
        <v>2</v>
      </c>
      <c r="N1146" s="138">
        <v>3</v>
      </c>
      <c r="O1146" s="140">
        <v>6</v>
      </c>
      <c r="P1146" s="140" t="s">
        <v>153</v>
      </c>
      <c r="Q1146" s="138">
        <v>25</v>
      </c>
      <c r="R1146" s="140">
        <v>150</v>
      </c>
      <c r="S1146" s="145" t="str">
        <f t="shared" si="532"/>
        <v>II</v>
      </c>
      <c r="T1146" s="146" t="s">
        <v>103</v>
      </c>
      <c r="U1146" s="143" t="s">
        <v>169</v>
      </c>
      <c r="V1146" s="179">
        <v>40</v>
      </c>
      <c r="W1146" s="175" t="s">
        <v>105</v>
      </c>
      <c r="X1146" s="143" t="s">
        <v>106</v>
      </c>
      <c r="Y1146" s="143" t="s">
        <v>106</v>
      </c>
      <c r="Z1146" s="143" t="s">
        <v>106</v>
      </c>
      <c r="AA1146" s="143" t="s">
        <v>171</v>
      </c>
      <c r="AB1146" s="143" t="s">
        <v>342</v>
      </c>
      <c r="AC1146" s="422" t="s">
        <v>142</v>
      </c>
      <c r="AD1146" s="423"/>
      <c r="AE1146" s="424"/>
    </row>
    <row r="1147" spans="1:31" ht="255" hidden="1">
      <c r="A1147" s="188" t="s">
        <v>796</v>
      </c>
      <c r="B1147" s="189" t="s">
        <v>92</v>
      </c>
      <c r="C1147" s="190" t="s">
        <v>887</v>
      </c>
      <c r="D1147" s="190" t="s">
        <v>317</v>
      </c>
      <c r="E1147" s="190" t="s">
        <v>889</v>
      </c>
      <c r="F1147" s="156" t="s">
        <v>130</v>
      </c>
      <c r="G1147" s="194" t="s">
        <v>343</v>
      </c>
      <c r="H1147" s="142" t="s">
        <v>344</v>
      </c>
      <c r="I1147" s="174" t="s">
        <v>345</v>
      </c>
      <c r="J1147" s="176" t="s">
        <v>100</v>
      </c>
      <c r="K1147" s="176" t="s">
        <v>100</v>
      </c>
      <c r="L1147" s="176" t="s">
        <v>100</v>
      </c>
      <c r="M1147" s="176">
        <v>2</v>
      </c>
      <c r="N1147" s="176">
        <v>2</v>
      </c>
      <c r="O1147" s="140">
        <v>4</v>
      </c>
      <c r="P1147" s="144" t="s">
        <v>183</v>
      </c>
      <c r="Q1147" s="176">
        <v>10</v>
      </c>
      <c r="R1147" s="140">
        <v>40</v>
      </c>
      <c r="S1147" s="145" t="str">
        <f t="shared" si="532"/>
        <v>III</v>
      </c>
      <c r="T1147" s="146" t="s">
        <v>139</v>
      </c>
      <c r="U1147" s="163" t="s">
        <v>346</v>
      </c>
      <c r="V1147" s="179">
        <v>40</v>
      </c>
      <c r="W1147" s="175" t="s">
        <v>105</v>
      </c>
      <c r="X1147" s="176" t="s">
        <v>106</v>
      </c>
      <c r="Y1147" s="176" t="s">
        <v>106</v>
      </c>
      <c r="Z1147" s="176" t="s">
        <v>106</v>
      </c>
      <c r="AA1147" s="175" t="s">
        <v>347</v>
      </c>
      <c r="AB1147" s="148" t="s">
        <v>106</v>
      </c>
      <c r="AC1147" s="422" t="s">
        <v>186</v>
      </c>
      <c r="AD1147" s="423"/>
      <c r="AE1147" s="423"/>
    </row>
    <row r="1148" spans="1:31" ht="255" hidden="1">
      <c r="A1148" s="188" t="s">
        <v>796</v>
      </c>
      <c r="B1148" s="189" t="s">
        <v>92</v>
      </c>
      <c r="C1148" s="190" t="s">
        <v>887</v>
      </c>
      <c r="D1148" s="190" t="s">
        <v>317</v>
      </c>
      <c r="E1148" s="190" t="s">
        <v>889</v>
      </c>
      <c r="F1148" s="156" t="s">
        <v>130</v>
      </c>
      <c r="G1148" s="194" t="s">
        <v>348</v>
      </c>
      <c r="H1148" s="160" t="s">
        <v>349</v>
      </c>
      <c r="I1148" s="160" t="s">
        <v>350</v>
      </c>
      <c r="J1148" s="153" t="s">
        <v>100</v>
      </c>
      <c r="K1148" s="153" t="s">
        <v>100</v>
      </c>
      <c r="L1148" s="153" t="s">
        <v>100</v>
      </c>
      <c r="M1148" s="149">
        <v>2</v>
      </c>
      <c r="N1148" s="149">
        <v>3</v>
      </c>
      <c r="O1148" s="176">
        <v>6</v>
      </c>
      <c r="P1148" s="144" t="s">
        <v>153</v>
      </c>
      <c r="Q1148" s="149">
        <v>10</v>
      </c>
      <c r="R1148" s="150">
        <v>60</v>
      </c>
      <c r="S1148" s="145" t="str">
        <f t="shared" si="532"/>
        <v>III</v>
      </c>
      <c r="T1148" s="152" t="s">
        <v>139</v>
      </c>
      <c r="U1148" s="152" t="s">
        <v>351</v>
      </c>
      <c r="V1148" s="179">
        <v>40</v>
      </c>
      <c r="W1148" s="175" t="s">
        <v>105</v>
      </c>
      <c r="X1148" s="153" t="s">
        <v>106</v>
      </c>
      <c r="Y1148" s="153" t="s">
        <v>106</v>
      </c>
      <c r="Z1148" s="153" t="s">
        <v>106</v>
      </c>
      <c r="AA1148" s="153" t="s">
        <v>836</v>
      </c>
      <c r="AB1148" s="176" t="s">
        <v>106</v>
      </c>
      <c r="AC1148" s="432" t="s">
        <v>256</v>
      </c>
      <c r="AD1148" s="432"/>
      <c r="AE1148" s="432"/>
    </row>
    <row r="1149" spans="1:31" ht="255" hidden="1">
      <c r="A1149" s="188" t="s">
        <v>796</v>
      </c>
      <c r="B1149" s="189" t="s">
        <v>92</v>
      </c>
      <c r="C1149" s="190" t="s">
        <v>887</v>
      </c>
      <c r="D1149" s="190" t="s">
        <v>317</v>
      </c>
      <c r="E1149" s="190" t="s">
        <v>889</v>
      </c>
      <c r="F1149" s="156" t="s">
        <v>130</v>
      </c>
      <c r="G1149" s="194" t="s">
        <v>446</v>
      </c>
      <c r="H1149" s="158" t="s">
        <v>353</v>
      </c>
      <c r="I1149" s="174" t="s">
        <v>289</v>
      </c>
      <c r="J1149" s="162" t="s">
        <v>100</v>
      </c>
      <c r="K1149" s="162" t="s">
        <v>100</v>
      </c>
      <c r="L1149" s="174" t="s">
        <v>100</v>
      </c>
      <c r="M1149" s="147">
        <v>2</v>
      </c>
      <c r="N1149" s="147">
        <v>3</v>
      </c>
      <c r="O1149" s="144">
        <v>4</v>
      </c>
      <c r="P1149" s="144" t="s">
        <v>183</v>
      </c>
      <c r="Q1149" s="147">
        <v>25</v>
      </c>
      <c r="R1149" s="150">
        <v>100</v>
      </c>
      <c r="S1149" s="145" t="str">
        <f t="shared" si="532"/>
        <v>III</v>
      </c>
      <c r="T1149" s="146" t="s">
        <v>139</v>
      </c>
      <c r="U1149" s="175" t="s">
        <v>273</v>
      </c>
      <c r="V1149" s="179">
        <v>40</v>
      </c>
      <c r="W1149" s="175" t="s">
        <v>105</v>
      </c>
      <c r="X1149" s="176" t="s">
        <v>106</v>
      </c>
      <c r="Y1149" s="176" t="s">
        <v>106</v>
      </c>
      <c r="Z1149" s="175" t="s">
        <v>106</v>
      </c>
      <c r="AA1149" s="175" t="s">
        <v>354</v>
      </c>
      <c r="AB1149" s="176" t="s">
        <v>106</v>
      </c>
      <c r="AC1149" s="432" t="s">
        <v>256</v>
      </c>
      <c r="AD1149" s="432"/>
      <c r="AE1149" s="432"/>
    </row>
    <row r="1150" spans="1:31" ht="255" hidden="1">
      <c r="A1150" s="188" t="s">
        <v>796</v>
      </c>
      <c r="B1150" s="189" t="s">
        <v>92</v>
      </c>
      <c r="C1150" s="190" t="s">
        <v>887</v>
      </c>
      <c r="D1150" s="190" t="s">
        <v>317</v>
      </c>
      <c r="E1150" s="190" t="s">
        <v>889</v>
      </c>
      <c r="F1150" s="156" t="s">
        <v>130</v>
      </c>
      <c r="G1150" s="194" t="s">
        <v>910</v>
      </c>
      <c r="H1150" s="158" t="s">
        <v>311</v>
      </c>
      <c r="I1150" s="174" t="s">
        <v>312</v>
      </c>
      <c r="J1150" s="176" t="s">
        <v>100</v>
      </c>
      <c r="K1150" s="162" t="s">
        <v>100</v>
      </c>
      <c r="L1150" s="175" t="s">
        <v>100</v>
      </c>
      <c r="M1150" s="176">
        <v>2</v>
      </c>
      <c r="N1150" s="176">
        <v>2</v>
      </c>
      <c r="O1150" s="144">
        <v>4</v>
      </c>
      <c r="P1150" s="144" t="s">
        <v>183</v>
      </c>
      <c r="Q1150" s="147">
        <v>25</v>
      </c>
      <c r="R1150" s="150">
        <v>100</v>
      </c>
      <c r="S1150" s="145" t="str">
        <f t="shared" si="532"/>
        <v>III</v>
      </c>
      <c r="T1150" s="146" t="s">
        <v>139</v>
      </c>
      <c r="U1150" s="163" t="s">
        <v>315</v>
      </c>
      <c r="V1150" s="179">
        <v>40</v>
      </c>
      <c r="W1150" s="175" t="s">
        <v>105</v>
      </c>
      <c r="X1150" s="176" t="s">
        <v>106</v>
      </c>
      <c r="Y1150" s="176" t="s">
        <v>106</v>
      </c>
      <c r="Z1150" s="176" t="s">
        <v>106</v>
      </c>
      <c r="AA1150" s="162" t="s">
        <v>316</v>
      </c>
      <c r="AB1150" s="176" t="s">
        <v>106</v>
      </c>
      <c r="AC1150" s="432" t="s">
        <v>256</v>
      </c>
      <c r="AD1150" s="432"/>
      <c r="AE1150" s="432"/>
    </row>
    <row r="1151" spans="1:31" ht="255" hidden="1">
      <c r="A1151" s="188" t="s">
        <v>796</v>
      </c>
      <c r="B1151" s="189" t="s">
        <v>92</v>
      </c>
      <c r="C1151" s="190" t="s">
        <v>887</v>
      </c>
      <c r="D1151" s="190" t="s">
        <v>317</v>
      </c>
      <c r="E1151" s="190" t="s">
        <v>889</v>
      </c>
      <c r="F1151" s="156" t="s">
        <v>130</v>
      </c>
      <c r="G1151" s="194" t="s">
        <v>356</v>
      </c>
      <c r="H1151" s="158" t="s">
        <v>306</v>
      </c>
      <c r="I1151" s="174" t="s">
        <v>297</v>
      </c>
      <c r="J1151" s="176" t="s">
        <v>100</v>
      </c>
      <c r="K1151" s="162" t="s">
        <v>100</v>
      </c>
      <c r="L1151" s="163" t="s">
        <v>307</v>
      </c>
      <c r="M1151" s="176">
        <v>2</v>
      </c>
      <c r="N1151" s="176">
        <v>2</v>
      </c>
      <c r="O1151" s="144">
        <v>4</v>
      </c>
      <c r="P1151" s="144" t="s">
        <v>183</v>
      </c>
      <c r="Q1151" s="147">
        <v>25</v>
      </c>
      <c r="R1151" s="150">
        <v>100</v>
      </c>
      <c r="S1151" s="145" t="str">
        <f t="shared" si="532"/>
        <v>III</v>
      </c>
      <c r="T1151" s="146" t="s">
        <v>139</v>
      </c>
      <c r="U1151" s="163" t="s">
        <v>308</v>
      </c>
      <c r="V1151" s="179">
        <v>40</v>
      </c>
      <c r="W1151" s="175" t="s">
        <v>105</v>
      </c>
      <c r="X1151" s="176" t="s">
        <v>106</v>
      </c>
      <c r="Y1151" s="176" t="s">
        <v>106</v>
      </c>
      <c r="Z1151" s="175" t="s">
        <v>106</v>
      </c>
      <c r="AA1151" s="162" t="s">
        <v>309</v>
      </c>
      <c r="AB1151" s="162" t="s">
        <v>106</v>
      </c>
      <c r="AC1151" s="432" t="s">
        <v>256</v>
      </c>
      <c r="AD1151" s="432"/>
      <c r="AE1151" s="432"/>
    </row>
    <row r="1152" spans="1:31" ht="255" hidden="1">
      <c r="A1152" s="188" t="s">
        <v>796</v>
      </c>
      <c r="B1152" s="189" t="s">
        <v>92</v>
      </c>
      <c r="C1152" s="190" t="s">
        <v>887</v>
      </c>
      <c r="D1152" s="190" t="s">
        <v>317</v>
      </c>
      <c r="E1152" s="190" t="s">
        <v>889</v>
      </c>
      <c r="F1152" s="156" t="s">
        <v>130</v>
      </c>
      <c r="G1152" s="194" t="s">
        <v>447</v>
      </c>
      <c r="H1152" s="174" t="s">
        <v>358</v>
      </c>
      <c r="I1152" s="174" t="s">
        <v>359</v>
      </c>
      <c r="J1152" s="176" t="s">
        <v>100</v>
      </c>
      <c r="K1152" s="175" t="s">
        <v>360</v>
      </c>
      <c r="L1152" s="175" t="s">
        <v>360</v>
      </c>
      <c r="M1152" s="176">
        <v>6</v>
      </c>
      <c r="N1152" s="176">
        <v>2</v>
      </c>
      <c r="O1152" s="176">
        <v>12</v>
      </c>
      <c r="P1152" s="144" t="s">
        <v>282</v>
      </c>
      <c r="Q1152" s="213">
        <v>25</v>
      </c>
      <c r="R1152" s="150">
        <v>300</v>
      </c>
      <c r="S1152" s="145" t="str">
        <f>IF(R1152="","",IF(AND(R1152&gt;=600,R1152&lt;=4000),"I",IF(AND(R1152&gt;=150,R1152&lt;=500),"II",IF(AND(R1152&gt;=40,R1152&lt;=120),"III",IF(OR(R1152&lt;=20,R1152&gt;=0),"IV")))))</f>
        <v>II</v>
      </c>
      <c r="T1152" s="146" t="s">
        <v>103</v>
      </c>
      <c r="U1152" s="175" t="s">
        <v>190</v>
      </c>
      <c r="V1152" s="179">
        <v>40</v>
      </c>
      <c r="W1152" s="175" t="s">
        <v>105</v>
      </c>
      <c r="X1152" s="176" t="s">
        <v>106</v>
      </c>
      <c r="Y1152" s="176" t="s">
        <v>106</v>
      </c>
      <c r="Z1152" s="175" t="s">
        <v>106</v>
      </c>
      <c r="AA1152" s="162" t="s">
        <v>361</v>
      </c>
      <c r="AB1152" s="176" t="s">
        <v>106</v>
      </c>
      <c r="AC1152" s="422" t="s">
        <v>362</v>
      </c>
      <c r="AD1152" s="423"/>
      <c r="AE1152" s="424"/>
    </row>
    <row r="1153" spans="1:31" ht="409.5" hidden="1">
      <c r="A1153" s="188" t="s">
        <v>796</v>
      </c>
      <c r="B1153" s="189" t="s">
        <v>92</v>
      </c>
      <c r="C1153" s="190" t="s">
        <v>887</v>
      </c>
      <c r="D1153" s="190" t="s">
        <v>900</v>
      </c>
      <c r="E1153" s="190" t="s">
        <v>889</v>
      </c>
      <c r="F1153" s="6" t="s">
        <v>130</v>
      </c>
      <c r="G1153" s="191" t="s">
        <v>840</v>
      </c>
      <c r="H1153" s="173" t="s">
        <v>364</v>
      </c>
      <c r="I1153" s="173" t="s">
        <v>365</v>
      </c>
      <c r="J1153" s="179" t="s">
        <v>100</v>
      </c>
      <c r="K1153" s="177" t="s">
        <v>366</v>
      </c>
      <c r="L1153" s="177" t="s">
        <v>367</v>
      </c>
      <c r="M1153" s="179">
        <v>6</v>
      </c>
      <c r="N1153" s="179">
        <v>2</v>
      </c>
      <c r="O1153" s="179">
        <f t="shared" ref="O1153" si="533">M1153*N1153</f>
        <v>12</v>
      </c>
      <c r="P1153" s="144" t="str">
        <f t="shared" ref="P1153" si="534">IF(OR(O1153="",O1153=0),"",IF(O1153&lt;5,"B",IF(O1153&lt;9,"M",IF(O1153&lt;21,"A","MA"))))</f>
        <v>A</v>
      </c>
      <c r="Q1153" s="178">
        <v>25</v>
      </c>
      <c r="R1153" s="150">
        <f t="shared" ref="R1153" si="535">O1153*Q1153</f>
        <v>300</v>
      </c>
      <c r="S1153" s="145" t="str">
        <f t="shared" ref="S1153" si="536">IF(R1153="","",IF(AND(R1153&gt;=600,R1153&lt;=4000),"I",IF(AND(R1153&gt;=150,R1153&lt;=500),"II",IF(AND(R1153&gt;=40,R1153&lt;=120),"III",IF(OR(R1153&lt;=20,R1153&gt;=0),"IV")))))</f>
        <v>II</v>
      </c>
      <c r="T1153" s="146" t="s">
        <v>103</v>
      </c>
      <c r="U1153" s="177" t="s">
        <v>190</v>
      </c>
      <c r="V1153" s="179">
        <v>40</v>
      </c>
      <c r="W1153" s="177" t="s">
        <v>105</v>
      </c>
      <c r="X1153" s="179" t="s">
        <v>106</v>
      </c>
      <c r="Y1153" s="179" t="s">
        <v>106</v>
      </c>
      <c r="Z1153" s="179" t="s">
        <v>106</v>
      </c>
      <c r="AA1153" s="173" t="s">
        <v>368</v>
      </c>
      <c r="AB1153" s="179" t="s">
        <v>106</v>
      </c>
      <c r="AC1153" s="422" t="s">
        <v>362</v>
      </c>
      <c r="AD1153" s="423"/>
      <c r="AE1153" s="424"/>
    </row>
    <row r="1154" spans="1:31" ht="89.25" hidden="1">
      <c r="A1154" s="453" t="s">
        <v>911</v>
      </c>
      <c r="B1154" s="453" t="s">
        <v>912</v>
      </c>
      <c r="C1154" s="527" t="s">
        <v>913</v>
      </c>
      <c r="D1154" s="525" t="s">
        <v>914</v>
      </c>
      <c r="E1154" s="524">
        <v>999</v>
      </c>
      <c r="F1154" s="224" t="s">
        <v>96</v>
      </c>
      <c r="G1154" s="225" t="s">
        <v>800</v>
      </c>
      <c r="H1154" s="226" t="s">
        <v>98</v>
      </c>
      <c r="I1154" s="225" t="s">
        <v>99</v>
      </c>
      <c r="J1154" s="227" t="s">
        <v>100</v>
      </c>
      <c r="K1154" s="227" t="s">
        <v>100</v>
      </c>
      <c r="L1154" s="227" t="s">
        <v>100</v>
      </c>
      <c r="M1154" s="228">
        <v>6</v>
      </c>
      <c r="N1154" s="228">
        <v>3</v>
      </c>
      <c r="O1154" s="229">
        <v>18</v>
      </c>
      <c r="P1154" s="229" t="s">
        <v>282</v>
      </c>
      <c r="Q1154" s="228">
        <v>25</v>
      </c>
      <c r="R1154" s="229">
        <v>450</v>
      </c>
      <c r="S1154" s="230" t="s">
        <v>161</v>
      </c>
      <c r="T1154" s="227" t="s">
        <v>103</v>
      </c>
      <c r="U1154" s="227" t="s">
        <v>104</v>
      </c>
      <c r="V1154" s="176">
        <v>20</v>
      </c>
      <c r="W1154" s="227" t="s">
        <v>130</v>
      </c>
      <c r="X1154" s="227" t="s">
        <v>106</v>
      </c>
      <c r="Y1154" s="227" t="s">
        <v>106</v>
      </c>
      <c r="Z1154" s="227" t="s">
        <v>106</v>
      </c>
      <c r="AA1154" s="227" t="s">
        <v>915</v>
      </c>
      <c r="AB1154" s="227" t="s">
        <v>108</v>
      </c>
      <c r="AC1154" s="531" t="s">
        <v>109</v>
      </c>
      <c r="AD1154" s="531"/>
      <c r="AE1154" s="531"/>
    </row>
    <row r="1155" spans="1:31" ht="191.25" hidden="1">
      <c r="A1155" s="522"/>
      <c r="B1155" s="522"/>
      <c r="C1155" s="527"/>
      <c r="D1155" s="525"/>
      <c r="E1155" s="524"/>
      <c r="F1155" s="224" t="s">
        <v>96</v>
      </c>
      <c r="G1155" s="225" t="s">
        <v>916</v>
      </c>
      <c r="H1155" s="231" t="s">
        <v>112</v>
      </c>
      <c r="I1155" s="174" t="s">
        <v>113</v>
      </c>
      <c r="J1155" s="175" t="s">
        <v>114</v>
      </c>
      <c r="K1155" s="175" t="s">
        <v>917</v>
      </c>
      <c r="L1155" s="232" t="s">
        <v>116</v>
      </c>
      <c r="M1155" s="213">
        <v>6</v>
      </c>
      <c r="N1155" s="213">
        <v>3</v>
      </c>
      <c r="O1155" s="213">
        <v>18</v>
      </c>
      <c r="P1155" s="233" t="s">
        <v>282</v>
      </c>
      <c r="Q1155" s="213">
        <v>25</v>
      </c>
      <c r="R1155" s="213">
        <v>450</v>
      </c>
      <c r="S1155" s="234" t="s">
        <v>161</v>
      </c>
      <c r="T1155" s="235" t="s">
        <v>103</v>
      </c>
      <c r="U1155" s="232" t="s">
        <v>117</v>
      </c>
      <c r="V1155" s="176">
        <v>20</v>
      </c>
      <c r="W1155" s="175" t="s">
        <v>105</v>
      </c>
      <c r="X1155" s="176" t="s">
        <v>106</v>
      </c>
      <c r="Y1155" s="176" t="s">
        <v>106</v>
      </c>
      <c r="Z1155" s="175" t="s">
        <v>106</v>
      </c>
      <c r="AA1155" s="175" t="s">
        <v>118</v>
      </c>
      <c r="AB1155" s="175" t="s">
        <v>108</v>
      </c>
      <c r="AC1155" s="431" t="s">
        <v>109</v>
      </c>
      <c r="AD1155" s="431"/>
      <c r="AE1155" s="431"/>
    </row>
    <row r="1156" spans="1:31" ht="191.25" hidden="1">
      <c r="A1156" s="522"/>
      <c r="B1156" s="522"/>
      <c r="C1156" s="527"/>
      <c r="D1156" s="525"/>
      <c r="E1156" s="524"/>
      <c r="F1156" s="224" t="s">
        <v>96</v>
      </c>
      <c r="G1156" s="225" t="s">
        <v>119</v>
      </c>
      <c r="H1156" s="231" t="s">
        <v>120</v>
      </c>
      <c r="I1156" s="174" t="s">
        <v>121</v>
      </c>
      <c r="J1156" s="175" t="s">
        <v>122</v>
      </c>
      <c r="K1156" s="175" t="s">
        <v>918</v>
      </c>
      <c r="L1156" s="232" t="s">
        <v>123</v>
      </c>
      <c r="M1156" s="213">
        <v>6</v>
      </c>
      <c r="N1156" s="213">
        <v>3</v>
      </c>
      <c r="O1156" s="213">
        <v>18</v>
      </c>
      <c r="P1156" s="233" t="s">
        <v>282</v>
      </c>
      <c r="Q1156" s="213">
        <v>25</v>
      </c>
      <c r="R1156" s="213">
        <v>450</v>
      </c>
      <c r="S1156" s="234" t="s">
        <v>161</v>
      </c>
      <c r="T1156" s="235" t="s">
        <v>103</v>
      </c>
      <c r="U1156" s="232" t="s">
        <v>117</v>
      </c>
      <c r="V1156" s="176">
        <v>20</v>
      </c>
      <c r="W1156" s="175" t="s">
        <v>105</v>
      </c>
      <c r="X1156" s="176" t="s">
        <v>106</v>
      </c>
      <c r="Y1156" s="176" t="s">
        <v>106</v>
      </c>
      <c r="Z1156" s="175" t="s">
        <v>106</v>
      </c>
      <c r="AA1156" s="175" t="s">
        <v>919</v>
      </c>
      <c r="AB1156" s="175" t="s">
        <v>108</v>
      </c>
      <c r="AC1156" s="431" t="s">
        <v>109</v>
      </c>
      <c r="AD1156" s="431"/>
      <c r="AE1156" s="431"/>
    </row>
    <row r="1157" spans="1:31" ht="191.25" hidden="1">
      <c r="A1157" s="522"/>
      <c r="B1157" s="522"/>
      <c r="C1157" s="527"/>
      <c r="D1157" s="525"/>
      <c r="E1157" s="524"/>
      <c r="F1157" s="224" t="s">
        <v>96</v>
      </c>
      <c r="G1157" s="225" t="s">
        <v>920</v>
      </c>
      <c r="H1157" s="231" t="s">
        <v>921</v>
      </c>
      <c r="I1157" s="174" t="s">
        <v>127</v>
      </c>
      <c r="J1157" s="175" t="s">
        <v>100</v>
      </c>
      <c r="K1157" s="175" t="s">
        <v>922</v>
      </c>
      <c r="L1157" s="232" t="s">
        <v>123</v>
      </c>
      <c r="M1157" s="213">
        <v>6</v>
      </c>
      <c r="N1157" s="213">
        <v>3</v>
      </c>
      <c r="O1157" s="213">
        <v>18</v>
      </c>
      <c r="P1157" s="233" t="s">
        <v>282</v>
      </c>
      <c r="Q1157" s="213">
        <v>25</v>
      </c>
      <c r="R1157" s="213">
        <v>450</v>
      </c>
      <c r="S1157" s="234" t="s">
        <v>161</v>
      </c>
      <c r="T1157" s="235" t="s">
        <v>103</v>
      </c>
      <c r="U1157" s="232" t="s">
        <v>117</v>
      </c>
      <c r="V1157" s="176">
        <v>20</v>
      </c>
      <c r="W1157" s="175" t="s">
        <v>105</v>
      </c>
      <c r="X1157" s="176" t="s">
        <v>106</v>
      </c>
      <c r="Y1157" s="175" t="s">
        <v>106</v>
      </c>
      <c r="Z1157" s="175" t="s">
        <v>106</v>
      </c>
      <c r="AA1157" s="175" t="s">
        <v>129</v>
      </c>
      <c r="AB1157" s="175" t="s">
        <v>108</v>
      </c>
      <c r="AC1157" s="431" t="s">
        <v>109</v>
      </c>
      <c r="AD1157" s="431"/>
      <c r="AE1157" s="431"/>
    </row>
    <row r="1158" spans="1:31" ht="191.25" hidden="1">
      <c r="A1158" s="522"/>
      <c r="B1158" s="522"/>
      <c r="C1158" s="527"/>
      <c r="D1158" s="525"/>
      <c r="E1158" s="524"/>
      <c r="F1158" s="224" t="s">
        <v>96</v>
      </c>
      <c r="G1158" s="225" t="s">
        <v>923</v>
      </c>
      <c r="H1158" s="231" t="s">
        <v>132</v>
      </c>
      <c r="I1158" s="174" t="s">
        <v>133</v>
      </c>
      <c r="J1158" s="175" t="s">
        <v>100</v>
      </c>
      <c r="K1158" s="175" t="s">
        <v>100</v>
      </c>
      <c r="L1158" s="232" t="s">
        <v>123</v>
      </c>
      <c r="M1158" s="213">
        <v>6</v>
      </c>
      <c r="N1158" s="213">
        <v>3</v>
      </c>
      <c r="O1158" s="213">
        <v>18</v>
      </c>
      <c r="P1158" s="233" t="s">
        <v>282</v>
      </c>
      <c r="Q1158" s="213">
        <v>25</v>
      </c>
      <c r="R1158" s="213">
        <v>450</v>
      </c>
      <c r="S1158" s="234" t="s">
        <v>161</v>
      </c>
      <c r="T1158" s="235" t="s">
        <v>103</v>
      </c>
      <c r="U1158" s="232" t="s">
        <v>117</v>
      </c>
      <c r="V1158" s="176">
        <v>20</v>
      </c>
      <c r="W1158" s="175" t="s">
        <v>105</v>
      </c>
      <c r="X1158" s="176" t="s">
        <v>106</v>
      </c>
      <c r="Y1158" s="175" t="s">
        <v>106</v>
      </c>
      <c r="Z1158" s="175" t="s">
        <v>106</v>
      </c>
      <c r="AA1158" s="175" t="s">
        <v>924</v>
      </c>
      <c r="AB1158" s="175" t="s">
        <v>108</v>
      </c>
      <c r="AC1158" s="431" t="s">
        <v>109</v>
      </c>
      <c r="AD1158" s="431"/>
      <c r="AE1158" s="431"/>
    </row>
    <row r="1159" spans="1:31" ht="127.5" hidden="1">
      <c r="A1159" s="522"/>
      <c r="B1159" s="522"/>
      <c r="C1159" s="527"/>
      <c r="D1159" s="525"/>
      <c r="E1159" s="524"/>
      <c r="F1159" s="224" t="s">
        <v>96</v>
      </c>
      <c r="G1159" s="225" t="s">
        <v>925</v>
      </c>
      <c r="H1159" s="236" t="s">
        <v>158</v>
      </c>
      <c r="I1159" s="236" t="s">
        <v>159</v>
      </c>
      <c r="J1159" s="235" t="s">
        <v>100</v>
      </c>
      <c r="K1159" s="235" t="s">
        <v>926</v>
      </c>
      <c r="L1159" s="235" t="s">
        <v>100</v>
      </c>
      <c r="M1159" s="237">
        <v>2</v>
      </c>
      <c r="N1159" s="237">
        <v>3</v>
      </c>
      <c r="O1159" s="233">
        <v>6</v>
      </c>
      <c r="P1159" s="233" t="s">
        <v>153</v>
      </c>
      <c r="Q1159" s="237">
        <v>25</v>
      </c>
      <c r="R1159" s="233">
        <v>150</v>
      </c>
      <c r="S1159" s="234" t="s">
        <v>161</v>
      </c>
      <c r="T1159" s="235" t="s">
        <v>103</v>
      </c>
      <c r="U1159" s="235" t="s">
        <v>162</v>
      </c>
      <c r="V1159" s="176">
        <v>20</v>
      </c>
      <c r="W1159" s="175" t="s">
        <v>105</v>
      </c>
      <c r="X1159" s="235" t="s">
        <v>106</v>
      </c>
      <c r="Y1159" s="235" t="s">
        <v>106</v>
      </c>
      <c r="Z1159" s="235" t="s">
        <v>927</v>
      </c>
      <c r="AA1159" s="235" t="s">
        <v>928</v>
      </c>
      <c r="AB1159" s="235" t="s">
        <v>106</v>
      </c>
      <c r="AC1159" s="422" t="s">
        <v>142</v>
      </c>
      <c r="AD1159" s="423"/>
      <c r="AE1159" s="424"/>
    </row>
    <row r="1160" spans="1:31" ht="153" hidden="1">
      <c r="A1160" s="522"/>
      <c r="B1160" s="522"/>
      <c r="C1160" s="527"/>
      <c r="D1160" s="525"/>
      <c r="E1160" s="524"/>
      <c r="F1160" s="224" t="s">
        <v>96</v>
      </c>
      <c r="G1160" s="238" t="s">
        <v>929</v>
      </c>
      <c r="H1160" s="236" t="s">
        <v>930</v>
      </c>
      <c r="I1160" s="236" t="s">
        <v>145</v>
      </c>
      <c r="J1160" s="235" t="s">
        <v>100</v>
      </c>
      <c r="K1160" s="235" t="s">
        <v>146</v>
      </c>
      <c r="L1160" s="235" t="s">
        <v>530</v>
      </c>
      <c r="M1160" s="237">
        <v>2</v>
      </c>
      <c r="N1160" s="237">
        <v>3</v>
      </c>
      <c r="O1160" s="233">
        <v>6</v>
      </c>
      <c r="P1160" s="233" t="s">
        <v>153</v>
      </c>
      <c r="Q1160" s="237">
        <v>10</v>
      </c>
      <c r="R1160" s="233">
        <v>60</v>
      </c>
      <c r="S1160" s="234" t="s">
        <v>154</v>
      </c>
      <c r="T1160" s="235" t="s">
        <v>139</v>
      </c>
      <c r="U1160" s="235" t="s">
        <v>931</v>
      </c>
      <c r="V1160" s="176">
        <v>20</v>
      </c>
      <c r="W1160" s="175" t="s">
        <v>105</v>
      </c>
      <c r="X1160" s="235" t="s">
        <v>106</v>
      </c>
      <c r="Y1160" s="235" t="s">
        <v>106</v>
      </c>
      <c r="Z1160" s="235" t="s">
        <v>106</v>
      </c>
      <c r="AA1160" s="235" t="s">
        <v>932</v>
      </c>
      <c r="AB1160" s="235" t="s">
        <v>106</v>
      </c>
      <c r="AC1160" s="422" t="s">
        <v>142</v>
      </c>
      <c r="AD1160" s="423"/>
      <c r="AE1160" s="424"/>
    </row>
    <row r="1161" spans="1:31" ht="114.75" hidden="1">
      <c r="A1161" s="522"/>
      <c r="B1161" s="522"/>
      <c r="C1161" s="527"/>
      <c r="D1161" s="525"/>
      <c r="E1161" s="524"/>
      <c r="F1161" s="224" t="s">
        <v>96</v>
      </c>
      <c r="G1161" s="225" t="s">
        <v>933</v>
      </c>
      <c r="H1161" s="225" t="s">
        <v>166</v>
      </c>
      <c r="I1161" s="225" t="s">
        <v>167</v>
      </c>
      <c r="J1161" s="227" t="s">
        <v>100</v>
      </c>
      <c r="K1161" s="227" t="s">
        <v>100</v>
      </c>
      <c r="L1161" s="227" t="s">
        <v>168</v>
      </c>
      <c r="M1161" s="228">
        <v>2</v>
      </c>
      <c r="N1161" s="228">
        <v>3</v>
      </c>
      <c r="O1161" s="229">
        <v>6</v>
      </c>
      <c r="P1161" s="229" t="s">
        <v>153</v>
      </c>
      <c r="Q1161" s="228">
        <v>25</v>
      </c>
      <c r="R1161" s="229">
        <v>150</v>
      </c>
      <c r="S1161" s="230" t="s">
        <v>161</v>
      </c>
      <c r="T1161" s="235" t="s">
        <v>103</v>
      </c>
      <c r="U1161" s="227" t="s">
        <v>169</v>
      </c>
      <c r="V1161" s="176">
        <v>20</v>
      </c>
      <c r="W1161" s="175" t="s">
        <v>105</v>
      </c>
      <c r="X1161" s="227" t="s">
        <v>106</v>
      </c>
      <c r="Y1161" s="227" t="s">
        <v>106</v>
      </c>
      <c r="Z1161" s="235" t="s">
        <v>106</v>
      </c>
      <c r="AA1161" s="227" t="s">
        <v>106</v>
      </c>
      <c r="AB1161" s="227" t="s">
        <v>172</v>
      </c>
      <c r="AC1161" s="422" t="s">
        <v>142</v>
      </c>
      <c r="AD1161" s="423"/>
      <c r="AE1161" s="424"/>
    </row>
    <row r="1162" spans="1:31" ht="114.75" hidden="1">
      <c r="A1162" s="522"/>
      <c r="B1162" s="522"/>
      <c r="C1162" s="527"/>
      <c r="D1162" s="525"/>
      <c r="E1162" s="524"/>
      <c r="F1162" s="224" t="s">
        <v>96</v>
      </c>
      <c r="G1162" s="225" t="s">
        <v>173</v>
      </c>
      <c r="H1162" s="225" t="s">
        <v>174</v>
      </c>
      <c r="I1162" s="225" t="s">
        <v>175</v>
      </c>
      <c r="J1162" s="227" t="s">
        <v>100</v>
      </c>
      <c r="K1162" s="227" t="s">
        <v>100</v>
      </c>
      <c r="L1162" s="227" t="s">
        <v>100</v>
      </c>
      <c r="M1162" s="228">
        <v>2</v>
      </c>
      <c r="N1162" s="228">
        <v>3</v>
      </c>
      <c r="O1162" s="229">
        <v>6</v>
      </c>
      <c r="P1162" s="229" t="s">
        <v>153</v>
      </c>
      <c r="Q1162" s="228">
        <v>25</v>
      </c>
      <c r="R1162" s="229">
        <v>150</v>
      </c>
      <c r="S1162" s="230" t="s">
        <v>161</v>
      </c>
      <c r="T1162" s="235" t="s">
        <v>103</v>
      </c>
      <c r="U1162" s="227" t="s">
        <v>176</v>
      </c>
      <c r="V1162" s="176">
        <v>20</v>
      </c>
      <c r="W1162" s="175" t="s">
        <v>105</v>
      </c>
      <c r="X1162" s="227" t="s">
        <v>106</v>
      </c>
      <c r="Y1162" s="227" t="s">
        <v>106</v>
      </c>
      <c r="Z1162" s="235" t="s">
        <v>106</v>
      </c>
      <c r="AA1162" s="227" t="s">
        <v>934</v>
      </c>
      <c r="AB1162" s="227" t="s">
        <v>178</v>
      </c>
      <c r="AC1162" s="422" t="s">
        <v>142</v>
      </c>
      <c r="AD1162" s="423"/>
      <c r="AE1162" s="424"/>
    </row>
    <row r="1163" spans="1:31" ht="114.75" hidden="1">
      <c r="A1163" s="522"/>
      <c r="B1163" s="522"/>
      <c r="C1163" s="527"/>
      <c r="D1163" s="525"/>
      <c r="E1163" s="524"/>
      <c r="F1163" s="224" t="s">
        <v>130</v>
      </c>
      <c r="G1163" s="225" t="s">
        <v>935</v>
      </c>
      <c r="H1163" s="226" t="s">
        <v>136</v>
      </c>
      <c r="I1163" s="236" t="s">
        <v>137</v>
      </c>
      <c r="J1163" s="235" t="s">
        <v>100</v>
      </c>
      <c r="K1163" s="235" t="s">
        <v>100</v>
      </c>
      <c r="L1163" s="235" t="s">
        <v>100</v>
      </c>
      <c r="M1163" s="237">
        <v>2</v>
      </c>
      <c r="N1163" s="237">
        <v>3</v>
      </c>
      <c r="O1163" s="233">
        <v>6</v>
      </c>
      <c r="P1163" s="233" t="s">
        <v>153</v>
      </c>
      <c r="Q1163" s="237">
        <v>10</v>
      </c>
      <c r="R1163" s="233">
        <v>60</v>
      </c>
      <c r="S1163" s="234" t="s">
        <v>154</v>
      </c>
      <c r="T1163" s="235" t="s">
        <v>139</v>
      </c>
      <c r="U1163" s="235" t="s">
        <v>140</v>
      </c>
      <c r="V1163" s="176">
        <v>20</v>
      </c>
      <c r="W1163" s="235" t="s">
        <v>105</v>
      </c>
      <c r="X1163" s="235" t="s">
        <v>106</v>
      </c>
      <c r="Y1163" s="235" t="s">
        <v>106</v>
      </c>
      <c r="Z1163" s="235" t="s">
        <v>106</v>
      </c>
      <c r="AA1163" s="235" t="s">
        <v>936</v>
      </c>
      <c r="AB1163" s="235" t="s">
        <v>106</v>
      </c>
      <c r="AC1163" s="422" t="s">
        <v>142</v>
      </c>
      <c r="AD1163" s="423"/>
      <c r="AE1163" s="424"/>
    </row>
    <row r="1164" spans="1:31" ht="114.75" hidden="1">
      <c r="A1164" s="522"/>
      <c r="B1164" s="522"/>
      <c r="C1164" s="527"/>
      <c r="D1164" s="525"/>
      <c r="E1164" s="524"/>
      <c r="F1164" s="224" t="s">
        <v>96</v>
      </c>
      <c r="G1164" s="225" t="s">
        <v>937</v>
      </c>
      <c r="H1164" s="225" t="s">
        <v>537</v>
      </c>
      <c r="I1164" s="174" t="s">
        <v>538</v>
      </c>
      <c r="J1164" s="176" t="s">
        <v>100</v>
      </c>
      <c r="K1164" s="176" t="s">
        <v>100</v>
      </c>
      <c r="L1164" s="175" t="s">
        <v>195</v>
      </c>
      <c r="M1164" s="176">
        <v>6</v>
      </c>
      <c r="N1164" s="176">
        <v>3</v>
      </c>
      <c r="O1164" s="229">
        <v>18</v>
      </c>
      <c r="P1164" s="233" t="s">
        <v>282</v>
      </c>
      <c r="Q1164" s="176">
        <v>25</v>
      </c>
      <c r="R1164" s="229">
        <v>450</v>
      </c>
      <c r="S1164" s="234" t="s">
        <v>161</v>
      </c>
      <c r="T1164" s="235" t="s">
        <v>103</v>
      </c>
      <c r="U1164" s="232" t="s">
        <v>539</v>
      </c>
      <c r="V1164" s="176">
        <v>20</v>
      </c>
      <c r="W1164" s="175" t="s">
        <v>105</v>
      </c>
      <c r="X1164" s="176" t="s">
        <v>106</v>
      </c>
      <c r="Y1164" s="176" t="s">
        <v>106</v>
      </c>
      <c r="Z1164" s="176" t="s">
        <v>106</v>
      </c>
      <c r="AA1164" s="175" t="s">
        <v>347</v>
      </c>
      <c r="AB1164" s="175" t="s">
        <v>108</v>
      </c>
      <c r="AC1164" s="422" t="s">
        <v>186</v>
      </c>
      <c r="AD1164" s="423"/>
      <c r="AE1164" s="423"/>
    </row>
    <row r="1165" spans="1:31" ht="114.75" hidden="1">
      <c r="A1165" s="522"/>
      <c r="B1165" s="522"/>
      <c r="C1165" s="527"/>
      <c r="D1165" s="525"/>
      <c r="E1165" s="524"/>
      <c r="F1165" s="224" t="s">
        <v>96</v>
      </c>
      <c r="G1165" s="225" t="s">
        <v>938</v>
      </c>
      <c r="H1165" s="225" t="s">
        <v>537</v>
      </c>
      <c r="I1165" s="174" t="s">
        <v>939</v>
      </c>
      <c r="J1165" s="176" t="s">
        <v>100</v>
      </c>
      <c r="K1165" s="176" t="s">
        <v>100</v>
      </c>
      <c r="L1165" s="175" t="s">
        <v>195</v>
      </c>
      <c r="M1165" s="176">
        <v>2</v>
      </c>
      <c r="N1165" s="176">
        <v>2</v>
      </c>
      <c r="O1165" s="176">
        <v>4</v>
      </c>
      <c r="P1165" s="233" t="s">
        <v>183</v>
      </c>
      <c r="Q1165" s="176">
        <v>10</v>
      </c>
      <c r="R1165" s="176">
        <v>40</v>
      </c>
      <c r="S1165" s="234" t="s">
        <v>154</v>
      </c>
      <c r="T1165" s="235" t="s">
        <v>139</v>
      </c>
      <c r="U1165" s="232" t="s">
        <v>346</v>
      </c>
      <c r="V1165" s="176">
        <v>20</v>
      </c>
      <c r="W1165" s="175" t="s">
        <v>105</v>
      </c>
      <c r="X1165" s="176" t="s">
        <v>106</v>
      </c>
      <c r="Y1165" s="176" t="s">
        <v>106</v>
      </c>
      <c r="Z1165" s="176" t="s">
        <v>106</v>
      </c>
      <c r="AA1165" s="175" t="s">
        <v>940</v>
      </c>
      <c r="AB1165" s="175" t="s">
        <v>108</v>
      </c>
      <c r="AC1165" s="422" t="s">
        <v>186</v>
      </c>
      <c r="AD1165" s="423"/>
      <c r="AE1165" s="423"/>
    </row>
    <row r="1166" spans="1:31" ht="165.75" hidden="1">
      <c r="A1166" s="522"/>
      <c r="B1166" s="522"/>
      <c r="C1166" s="527"/>
      <c r="D1166" s="525"/>
      <c r="E1166" s="524"/>
      <c r="F1166" s="224" t="s">
        <v>96</v>
      </c>
      <c r="G1166" s="225" t="s">
        <v>941</v>
      </c>
      <c r="H1166" s="225" t="s">
        <v>200</v>
      </c>
      <c r="I1166" s="174" t="s">
        <v>194</v>
      </c>
      <c r="J1166" s="176" t="s">
        <v>100</v>
      </c>
      <c r="K1166" s="175" t="s">
        <v>100</v>
      </c>
      <c r="L1166" s="175" t="s">
        <v>195</v>
      </c>
      <c r="M1166" s="176">
        <v>2</v>
      </c>
      <c r="N1166" s="176">
        <v>2</v>
      </c>
      <c r="O1166" s="176">
        <v>4</v>
      </c>
      <c r="P1166" s="233" t="s">
        <v>183</v>
      </c>
      <c r="Q1166" s="176">
        <v>10</v>
      </c>
      <c r="R1166" s="176">
        <v>40</v>
      </c>
      <c r="S1166" s="234" t="s">
        <v>154</v>
      </c>
      <c r="T1166" s="235" t="s">
        <v>139</v>
      </c>
      <c r="U1166" s="232" t="s">
        <v>196</v>
      </c>
      <c r="V1166" s="176">
        <v>20</v>
      </c>
      <c r="W1166" s="175" t="s">
        <v>105</v>
      </c>
      <c r="X1166" s="176" t="s">
        <v>106</v>
      </c>
      <c r="Y1166" s="176" t="s">
        <v>106</v>
      </c>
      <c r="Z1166" s="176" t="s">
        <v>106</v>
      </c>
      <c r="AA1166" s="175" t="s">
        <v>106</v>
      </c>
      <c r="AB1166" s="175" t="s">
        <v>198</v>
      </c>
      <c r="AC1166" s="422" t="s">
        <v>186</v>
      </c>
      <c r="AD1166" s="423"/>
      <c r="AE1166" s="423"/>
    </row>
    <row r="1167" spans="1:31" ht="114.75" hidden="1">
      <c r="A1167" s="522"/>
      <c r="B1167" s="522"/>
      <c r="C1167" s="527"/>
      <c r="D1167" s="525"/>
      <c r="E1167" s="524"/>
      <c r="F1167" s="224" t="s">
        <v>96</v>
      </c>
      <c r="G1167" s="225" t="s">
        <v>942</v>
      </c>
      <c r="H1167" s="225" t="s">
        <v>943</v>
      </c>
      <c r="I1167" s="174" t="s">
        <v>194</v>
      </c>
      <c r="J1167" s="176" t="s">
        <v>100</v>
      </c>
      <c r="K1167" s="175" t="s">
        <v>944</v>
      </c>
      <c r="L1167" s="175" t="s">
        <v>195</v>
      </c>
      <c r="M1167" s="176">
        <v>2</v>
      </c>
      <c r="N1167" s="176">
        <v>2</v>
      </c>
      <c r="O1167" s="176">
        <v>4</v>
      </c>
      <c r="P1167" s="233" t="s">
        <v>183</v>
      </c>
      <c r="Q1167" s="176">
        <v>10</v>
      </c>
      <c r="R1167" s="176">
        <v>40</v>
      </c>
      <c r="S1167" s="234" t="s">
        <v>154</v>
      </c>
      <c r="T1167" s="235" t="s">
        <v>139</v>
      </c>
      <c r="U1167" s="232" t="s">
        <v>196</v>
      </c>
      <c r="V1167" s="176">
        <v>20</v>
      </c>
      <c r="W1167" s="175" t="s">
        <v>105</v>
      </c>
      <c r="X1167" s="176" t="s">
        <v>106</v>
      </c>
      <c r="Y1167" s="176" t="s">
        <v>106</v>
      </c>
      <c r="Z1167" s="176" t="s">
        <v>106</v>
      </c>
      <c r="AA1167" s="175" t="s">
        <v>945</v>
      </c>
      <c r="AB1167" s="175" t="s">
        <v>108</v>
      </c>
      <c r="AC1167" s="422" t="s">
        <v>186</v>
      </c>
      <c r="AD1167" s="423"/>
      <c r="AE1167" s="423"/>
    </row>
    <row r="1168" spans="1:31" ht="409.5" hidden="1">
      <c r="A1168" s="522"/>
      <c r="B1168" s="522"/>
      <c r="C1168" s="527"/>
      <c r="D1168" s="525"/>
      <c r="E1168" s="524"/>
      <c r="F1168" s="224" t="s">
        <v>96</v>
      </c>
      <c r="G1168" s="236" t="s">
        <v>946</v>
      </c>
      <c r="H1168" s="236" t="s">
        <v>947</v>
      </c>
      <c r="I1168" s="236" t="s">
        <v>948</v>
      </c>
      <c r="J1168" s="235" t="s">
        <v>100</v>
      </c>
      <c r="K1168" s="235" t="s">
        <v>949</v>
      </c>
      <c r="L1168" s="235" t="s">
        <v>950</v>
      </c>
      <c r="M1168" s="239">
        <v>6</v>
      </c>
      <c r="N1168" s="239">
        <v>3</v>
      </c>
      <c r="O1168" s="240">
        <v>18</v>
      </c>
      <c r="P1168" s="240" t="s">
        <v>282</v>
      </c>
      <c r="Q1168" s="239">
        <v>10</v>
      </c>
      <c r="R1168" s="240">
        <v>180</v>
      </c>
      <c r="S1168" s="234" t="s">
        <v>161</v>
      </c>
      <c r="T1168" s="235" t="s">
        <v>103</v>
      </c>
      <c r="U1168" s="235" t="s">
        <v>951</v>
      </c>
      <c r="V1168" s="176">
        <v>20</v>
      </c>
      <c r="W1168" s="175" t="s">
        <v>105</v>
      </c>
      <c r="X1168" s="235" t="s">
        <v>106</v>
      </c>
      <c r="Y1168" s="235" t="s">
        <v>106</v>
      </c>
      <c r="Z1168" s="235" t="s">
        <v>106</v>
      </c>
      <c r="AA1168" s="235" t="s">
        <v>952</v>
      </c>
      <c r="AB1168" s="235" t="s">
        <v>106</v>
      </c>
      <c r="AC1168" s="422" t="s">
        <v>208</v>
      </c>
      <c r="AD1168" s="423"/>
      <c r="AE1168" s="423"/>
    </row>
    <row r="1169" spans="1:31" ht="147.75" hidden="1" customHeight="1">
      <c r="A1169" s="522"/>
      <c r="B1169" s="522"/>
      <c r="C1169" s="527"/>
      <c r="D1169" s="525"/>
      <c r="E1169" s="524"/>
      <c r="F1169" s="224" t="s">
        <v>96</v>
      </c>
      <c r="G1169" s="225" t="s">
        <v>953</v>
      </c>
      <c r="H1169" s="242" t="s">
        <v>252</v>
      </c>
      <c r="I1169" s="242" t="s">
        <v>253</v>
      </c>
      <c r="J1169" s="243" t="s">
        <v>100</v>
      </c>
      <c r="K1169" s="243" t="s">
        <v>954</v>
      </c>
      <c r="L1169" s="243" t="s">
        <v>100</v>
      </c>
      <c r="M1169" s="244">
        <v>2</v>
      </c>
      <c r="N1169" s="244">
        <v>3</v>
      </c>
      <c r="O1169" s="244">
        <v>6</v>
      </c>
      <c r="P1169" s="233" t="s">
        <v>153</v>
      </c>
      <c r="Q1169" s="244">
        <v>10</v>
      </c>
      <c r="R1169" s="245">
        <v>60</v>
      </c>
      <c r="S1169" s="175" t="s">
        <v>154</v>
      </c>
      <c r="T1169" s="243" t="s">
        <v>139</v>
      </c>
      <c r="U1169" s="243" t="s">
        <v>254</v>
      </c>
      <c r="V1169" s="176">
        <v>20</v>
      </c>
      <c r="W1169" s="175" t="s">
        <v>105</v>
      </c>
      <c r="X1169" s="243" t="s">
        <v>106</v>
      </c>
      <c r="Y1169" s="243" t="s">
        <v>106</v>
      </c>
      <c r="Z1169" s="243" t="s">
        <v>106</v>
      </c>
      <c r="AA1169" s="243" t="s">
        <v>255</v>
      </c>
      <c r="AB1169" s="235" t="s">
        <v>244</v>
      </c>
      <c r="AC1169" s="523" t="s">
        <v>256</v>
      </c>
      <c r="AD1169" s="523"/>
      <c r="AE1169" s="523"/>
    </row>
    <row r="1170" spans="1:31" ht="132" hidden="1" customHeight="1">
      <c r="A1170" s="522"/>
      <c r="B1170" s="522"/>
      <c r="C1170" s="527"/>
      <c r="D1170" s="525"/>
      <c r="E1170" s="524"/>
      <c r="F1170" s="224" t="s">
        <v>96</v>
      </c>
      <c r="G1170" s="246" t="s">
        <v>955</v>
      </c>
      <c r="H1170" s="236" t="s">
        <v>247</v>
      </c>
      <c r="I1170" s="236" t="s">
        <v>248</v>
      </c>
      <c r="J1170" s="235" t="s">
        <v>100</v>
      </c>
      <c r="K1170" s="175" t="s">
        <v>100</v>
      </c>
      <c r="L1170" s="175" t="s">
        <v>240</v>
      </c>
      <c r="M1170" s="237">
        <v>6</v>
      </c>
      <c r="N1170" s="237">
        <v>3</v>
      </c>
      <c r="O1170" s="233">
        <v>18</v>
      </c>
      <c r="P1170" s="233" t="s">
        <v>282</v>
      </c>
      <c r="Q1170" s="237">
        <v>25</v>
      </c>
      <c r="R1170" s="245">
        <v>450</v>
      </c>
      <c r="S1170" s="234" t="s">
        <v>161</v>
      </c>
      <c r="T1170" s="235" t="s">
        <v>103</v>
      </c>
      <c r="U1170" s="235" t="s">
        <v>241</v>
      </c>
      <c r="V1170" s="176">
        <v>20</v>
      </c>
      <c r="W1170" s="175" t="s">
        <v>105</v>
      </c>
      <c r="X1170" s="235" t="s">
        <v>106</v>
      </c>
      <c r="Y1170" s="235" t="s">
        <v>106</v>
      </c>
      <c r="Z1170" s="235" t="s">
        <v>106</v>
      </c>
      <c r="AA1170" s="235" t="s">
        <v>956</v>
      </c>
      <c r="AB1170" s="235" t="s">
        <v>106</v>
      </c>
      <c r="AC1170" s="528" t="s">
        <v>245</v>
      </c>
      <c r="AD1170" s="528"/>
      <c r="AE1170" s="528"/>
    </row>
    <row r="1171" spans="1:31" ht="409.5" hidden="1">
      <c r="A1171" s="522"/>
      <c r="B1171" s="522"/>
      <c r="C1171" s="527"/>
      <c r="D1171" s="525"/>
      <c r="E1171" s="524"/>
      <c r="F1171" s="224" t="s">
        <v>96</v>
      </c>
      <c r="G1171" s="246" t="s">
        <v>957</v>
      </c>
      <c r="H1171" s="236" t="s">
        <v>237</v>
      </c>
      <c r="I1171" s="174" t="s">
        <v>238</v>
      </c>
      <c r="J1171" s="176" t="s">
        <v>100</v>
      </c>
      <c r="K1171" s="175" t="s">
        <v>239</v>
      </c>
      <c r="L1171" s="175" t="s">
        <v>240</v>
      </c>
      <c r="M1171" s="237">
        <v>2</v>
      </c>
      <c r="N1171" s="237">
        <v>3</v>
      </c>
      <c r="O1171" s="233">
        <v>6</v>
      </c>
      <c r="P1171" s="233" t="s">
        <v>153</v>
      </c>
      <c r="Q1171" s="237">
        <v>25</v>
      </c>
      <c r="R1171" s="245">
        <v>150</v>
      </c>
      <c r="S1171" s="234" t="s">
        <v>161</v>
      </c>
      <c r="T1171" s="235" t="s">
        <v>103</v>
      </c>
      <c r="U1171" s="232" t="s">
        <v>241</v>
      </c>
      <c r="V1171" s="176">
        <v>20</v>
      </c>
      <c r="W1171" s="175" t="s">
        <v>105</v>
      </c>
      <c r="X1171" s="235" t="s">
        <v>106</v>
      </c>
      <c r="Y1171" s="235" t="s">
        <v>106</v>
      </c>
      <c r="Z1171" s="235" t="s">
        <v>242</v>
      </c>
      <c r="AA1171" s="232" t="s">
        <v>958</v>
      </c>
      <c r="AB1171" s="235" t="s">
        <v>244</v>
      </c>
      <c r="AC1171" s="528" t="s">
        <v>245</v>
      </c>
      <c r="AD1171" s="528"/>
      <c r="AE1171" s="528"/>
    </row>
    <row r="1172" spans="1:31" ht="114.75" hidden="1">
      <c r="A1172" s="522"/>
      <c r="B1172" s="522"/>
      <c r="C1172" s="527"/>
      <c r="D1172" s="525"/>
      <c r="E1172" s="524"/>
      <c r="F1172" s="224" t="s">
        <v>96</v>
      </c>
      <c r="G1172" s="246" t="s">
        <v>828</v>
      </c>
      <c r="H1172" s="236" t="s">
        <v>265</v>
      </c>
      <c r="I1172" s="236" t="s">
        <v>266</v>
      </c>
      <c r="J1172" s="235" t="s">
        <v>100</v>
      </c>
      <c r="K1172" s="175" t="s">
        <v>100</v>
      </c>
      <c r="L1172" s="175" t="s">
        <v>261</v>
      </c>
      <c r="M1172" s="237">
        <v>6</v>
      </c>
      <c r="N1172" s="237">
        <v>1</v>
      </c>
      <c r="O1172" s="233">
        <v>6</v>
      </c>
      <c r="P1172" s="233" t="s">
        <v>153</v>
      </c>
      <c r="Q1172" s="237">
        <v>10</v>
      </c>
      <c r="R1172" s="245">
        <v>60</v>
      </c>
      <c r="S1172" s="234" t="s">
        <v>154</v>
      </c>
      <c r="T1172" s="235" t="s">
        <v>139</v>
      </c>
      <c r="U1172" s="175" t="s">
        <v>262</v>
      </c>
      <c r="V1172" s="176">
        <v>20</v>
      </c>
      <c r="W1172" s="175" t="s">
        <v>105</v>
      </c>
      <c r="X1172" s="235" t="s">
        <v>106</v>
      </c>
      <c r="Y1172" s="235" t="s">
        <v>106</v>
      </c>
      <c r="Z1172" s="175" t="s">
        <v>106</v>
      </c>
      <c r="AA1172" s="175" t="s">
        <v>267</v>
      </c>
      <c r="AB1172" s="176" t="s">
        <v>106</v>
      </c>
      <c r="AC1172" s="431" t="s">
        <v>256</v>
      </c>
      <c r="AD1172" s="431"/>
      <c r="AE1172" s="431"/>
    </row>
    <row r="1173" spans="1:31" ht="114.75" hidden="1">
      <c r="A1173" s="522"/>
      <c r="B1173" s="522"/>
      <c r="C1173" s="527"/>
      <c r="D1173" s="525"/>
      <c r="E1173" s="524"/>
      <c r="F1173" s="224" t="s">
        <v>96</v>
      </c>
      <c r="G1173" s="174" t="s">
        <v>959</v>
      </c>
      <c r="H1173" s="247" t="s">
        <v>960</v>
      </c>
      <c r="I1173" s="248" t="s">
        <v>393</v>
      </c>
      <c r="J1173" s="175" t="s">
        <v>961</v>
      </c>
      <c r="K1173" s="249" t="s">
        <v>395</v>
      </c>
      <c r="L1173" s="176" t="s">
        <v>100</v>
      </c>
      <c r="M1173" s="213">
        <v>2</v>
      </c>
      <c r="N1173" s="213">
        <v>2</v>
      </c>
      <c r="O1173" s="213">
        <v>4</v>
      </c>
      <c r="P1173" s="245" t="s">
        <v>183</v>
      </c>
      <c r="Q1173" s="213">
        <v>25</v>
      </c>
      <c r="R1173" s="213">
        <v>100</v>
      </c>
      <c r="S1173" s="250" t="s">
        <v>154</v>
      </c>
      <c r="T1173" s="175" t="s">
        <v>139</v>
      </c>
      <c r="U1173" s="249" t="s">
        <v>396</v>
      </c>
      <c r="V1173" s="176">
        <v>20</v>
      </c>
      <c r="W1173" s="175" t="s">
        <v>105</v>
      </c>
      <c r="X1173" s="176" t="s">
        <v>106</v>
      </c>
      <c r="Y1173" s="176" t="s">
        <v>106</v>
      </c>
      <c r="Z1173" s="175" t="s">
        <v>397</v>
      </c>
      <c r="AA1173" s="249" t="s">
        <v>398</v>
      </c>
      <c r="AB1173" s="176" t="s">
        <v>106</v>
      </c>
      <c r="AC1173" s="529" t="s">
        <v>256</v>
      </c>
      <c r="AD1173" s="529"/>
      <c r="AE1173" s="529"/>
    </row>
    <row r="1174" spans="1:31" ht="280.5" hidden="1">
      <c r="A1174" s="522"/>
      <c r="B1174" s="522"/>
      <c r="C1174" s="527"/>
      <c r="D1174" s="525"/>
      <c r="E1174" s="524"/>
      <c r="F1174" s="224" t="s">
        <v>96</v>
      </c>
      <c r="G1174" s="236" t="s">
        <v>962</v>
      </c>
      <c r="H1174" s="236" t="s">
        <v>963</v>
      </c>
      <c r="I1174" s="251" t="s">
        <v>270</v>
      </c>
      <c r="J1174" s="232" t="s">
        <v>100</v>
      </c>
      <c r="K1174" s="232" t="s">
        <v>100</v>
      </c>
      <c r="L1174" s="175" t="s">
        <v>272</v>
      </c>
      <c r="M1174" s="239">
        <v>2</v>
      </c>
      <c r="N1174" s="239">
        <v>2</v>
      </c>
      <c r="O1174" s="240">
        <v>4</v>
      </c>
      <c r="P1174" s="240" t="s">
        <v>183</v>
      </c>
      <c r="Q1174" s="239">
        <v>10</v>
      </c>
      <c r="R1174" s="240">
        <v>40</v>
      </c>
      <c r="S1174" s="234" t="s">
        <v>154</v>
      </c>
      <c r="T1174" s="241" t="s">
        <v>139</v>
      </c>
      <c r="U1174" s="175" t="s">
        <v>273</v>
      </c>
      <c r="V1174" s="176">
        <v>20</v>
      </c>
      <c r="W1174" s="175" t="s">
        <v>105</v>
      </c>
      <c r="X1174" s="176" t="s">
        <v>106</v>
      </c>
      <c r="Y1174" s="176" t="s">
        <v>106</v>
      </c>
      <c r="Z1174" s="176" t="s">
        <v>106</v>
      </c>
      <c r="AA1174" s="175" t="s">
        <v>964</v>
      </c>
      <c r="AB1174" s="176" t="s">
        <v>106</v>
      </c>
      <c r="AC1174" s="425" t="s">
        <v>256</v>
      </c>
      <c r="AD1174" s="425"/>
      <c r="AE1174" s="425"/>
    </row>
    <row r="1175" spans="1:31" ht="114.75" hidden="1">
      <c r="A1175" s="522"/>
      <c r="B1175" s="522"/>
      <c r="C1175" s="527"/>
      <c r="D1175" s="525"/>
      <c r="E1175" s="524"/>
      <c r="F1175" s="224" t="s">
        <v>96</v>
      </c>
      <c r="G1175" s="238" t="s">
        <v>965</v>
      </c>
      <c r="H1175" s="236" t="s">
        <v>296</v>
      </c>
      <c r="I1175" s="174" t="s">
        <v>297</v>
      </c>
      <c r="J1175" s="176" t="s">
        <v>100</v>
      </c>
      <c r="K1175" s="232" t="s">
        <v>561</v>
      </c>
      <c r="L1175" s="232" t="s">
        <v>299</v>
      </c>
      <c r="M1175" s="237">
        <v>6</v>
      </c>
      <c r="N1175" s="237">
        <v>3</v>
      </c>
      <c r="O1175" s="233">
        <v>18</v>
      </c>
      <c r="P1175" s="233" t="s">
        <v>282</v>
      </c>
      <c r="Q1175" s="237">
        <v>25</v>
      </c>
      <c r="R1175" s="245">
        <v>450</v>
      </c>
      <c r="S1175" s="234" t="s">
        <v>161</v>
      </c>
      <c r="T1175" s="235" t="s">
        <v>103</v>
      </c>
      <c r="U1175" s="232" t="s">
        <v>966</v>
      </c>
      <c r="V1175" s="176">
        <v>20</v>
      </c>
      <c r="W1175" s="175" t="s">
        <v>105</v>
      </c>
      <c r="X1175" s="176" t="s">
        <v>106</v>
      </c>
      <c r="Y1175" s="176" t="s">
        <v>106</v>
      </c>
      <c r="Z1175" s="176" t="s">
        <v>106</v>
      </c>
      <c r="AA1175" s="232" t="s">
        <v>967</v>
      </c>
      <c r="AB1175" s="231" t="s">
        <v>968</v>
      </c>
      <c r="AC1175" s="425" t="s">
        <v>256</v>
      </c>
      <c r="AD1175" s="425"/>
      <c r="AE1175" s="425"/>
    </row>
    <row r="1176" spans="1:31" ht="167.25" hidden="1" customHeight="1">
      <c r="A1176" s="522"/>
      <c r="B1176" s="522"/>
      <c r="C1176" s="527"/>
      <c r="D1176" s="525"/>
      <c r="E1176" s="524"/>
      <c r="F1176" s="224" t="s">
        <v>96</v>
      </c>
      <c r="G1176" s="238" t="s">
        <v>969</v>
      </c>
      <c r="H1176" s="236" t="s">
        <v>311</v>
      </c>
      <c r="I1176" s="174" t="s">
        <v>312</v>
      </c>
      <c r="J1176" s="176" t="s">
        <v>100</v>
      </c>
      <c r="K1176" s="232" t="s">
        <v>563</v>
      </c>
      <c r="L1176" s="176" t="s">
        <v>100</v>
      </c>
      <c r="M1176" s="176">
        <v>2</v>
      </c>
      <c r="N1176" s="176">
        <v>2</v>
      </c>
      <c r="O1176" s="233">
        <v>4</v>
      </c>
      <c r="P1176" s="233" t="s">
        <v>183</v>
      </c>
      <c r="Q1176" s="237">
        <v>25</v>
      </c>
      <c r="R1176" s="245">
        <v>100</v>
      </c>
      <c r="S1176" s="234" t="s">
        <v>154</v>
      </c>
      <c r="T1176" s="235" t="s">
        <v>139</v>
      </c>
      <c r="U1176" s="232" t="s">
        <v>315</v>
      </c>
      <c r="V1176" s="176">
        <v>20</v>
      </c>
      <c r="W1176" s="175" t="s">
        <v>105</v>
      </c>
      <c r="X1176" s="176" t="s">
        <v>106</v>
      </c>
      <c r="Y1176" s="176" t="s">
        <v>106</v>
      </c>
      <c r="Z1176" s="176" t="s">
        <v>106</v>
      </c>
      <c r="AA1176" s="232" t="s">
        <v>839</v>
      </c>
      <c r="AB1176" s="176" t="s">
        <v>106</v>
      </c>
      <c r="AC1176" s="528" t="s">
        <v>256</v>
      </c>
      <c r="AD1176" s="528"/>
      <c r="AE1176" s="528"/>
    </row>
    <row r="1177" spans="1:31" ht="99" hidden="1" customHeight="1">
      <c r="A1177" s="522"/>
      <c r="B1177" s="522"/>
      <c r="C1177" s="527"/>
      <c r="D1177" s="525"/>
      <c r="E1177" s="524"/>
      <c r="F1177" s="224" t="s">
        <v>130</v>
      </c>
      <c r="G1177" s="174" t="s">
        <v>970</v>
      </c>
      <c r="H1177" s="252" t="s">
        <v>971</v>
      </c>
      <c r="I1177" s="251" t="s">
        <v>972</v>
      </c>
      <c r="J1177" s="176" t="s">
        <v>100</v>
      </c>
      <c r="K1177" s="174" t="s">
        <v>973</v>
      </c>
      <c r="L1177" s="251" t="s">
        <v>367</v>
      </c>
      <c r="M1177" s="253">
        <v>2</v>
      </c>
      <c r="N1177" s="253">
        <v>2</v>
      </c>
      <c r="O1177" s="240">
        <v>4</v>
      </c>
      <c r="P1177" s="240" t="s">
        <v>183</v>
      </c>
      <c r="Q1177" s="239">
        <v>10</v>
      </c>
      <c r="R1177" s="240">
        <v>40</v>
      </c>
      <c r="S1177" s="234" t="s">
        <v>154</v>
      </c>
      <c r="T1177" s="241" t="s">
        <v>139</v>
      </c>
      <c r="U1177" s="254" t="s">
        <v>966</v>
      </c>
      <c r="V1177" s="176">
        <v>20</v>
      </c>
      <c r="W1177" s="175" t="s">
        <v>105</v>
      </c>
      <c r="X1177" s="176" t="s">
        <v>106</v>
      </c>
      <c r="Y1177" s="176" t="s">
        <v>106</v>
      </c>
      <c r="Z1177" s="176" t="s">
        <v>106</v>
      </c>
      <c r="AA1177" s="175" t="s">
        <v>974</v>
      </c>
      <c r="AB1177" s="176" t="s">
        <v>106</v>
      </c>
      <c r="AC1177" s="422" t="s">
        <v>362</v>
      </c>
      <c r="AD1177" s="423"/>
      <c r="AE1177" s="424"/>
    </row>
    <row r="1178" spans="1:31" ht="121.5" hidden="1" customHeight="1">
      <c r="A1178" s="522"/>
      <c r="B1178" s="522"/>
      <c r="C1178" s="455"/>
      <c r="D1178" s="526"/>
      <c r="E1178" s="458"/>
      <c r="F1178" s="156" t="s">
        <v>130</v>
      </c>
      <c r="G1178" s="194" t="s">
        <v>318</v>
      </c>
      <c r="H1178" s="214" t="s">
        <v>126</v>
      </c>
      <c r="I1178" s="174" t="s">
        <v>319</v>
      </c>
      <c r="J1178" s="175" t="s">
        <v>100</v>
      </c>
      <c r="K1178" s="175" t="s">
        <v>100</v>
      </c>
      <c r="L1178" s="162" t="s">
        <v>100</v>
      </c>
      <c r="M1178" s="213">
        <v>6</v>
      </c>
      <c r="N1178" s="213">
        <v>3</v>
      </c>
      <c r="O1178" s="213">
        <v>18</v>
      </c>
      <c r="P1178" s="144" t="s">
        <v>282</v>
      </c>
      <c r="Q1178" s="213">
        <v>25</v>
      </c>
      <c r="R1178" s="213">
        <v>450</v>
      </c>
      <c r="S1178" s="101" t="str">
        <f t="shared" ref="S1178" si="537">IF(R1178="","",IF(AND(R1178&gt;=600,R1178&lt;=4000),"I",IF(AND(R1178&gt;=150,R1178&lt;=500),"II",IF(AND(R1178&gt;=40,R1178&lt;=120),"III",IF(OR(R1178&lt;=20,R1178&gt;=0),"IV")))))</f>
        <v>II</v>
      </c>
      <c r="T1178" s="146" t="s">
        <v>103</v>
      </c>
      <c r="U1178" s="163" t="s">
        <v>117</v>
      </c>
      <c r="V1178" s="176">
        <v>20</v>
      </c>
      <c r="W1178" s="175" t="s">
        <v>105</v>
      </c>
      <c r="X1178" s="176" t="s">
        <v>106</v>
      </c>
      <c r="Y1178" s="176" t="s">
        <v>106</v>
      </c>
      <c r="Z1178" s="175" t="s">
        <v>106</v>
      </c>
      <c r="AA1178" s="175" t="s">
        <v>320</v>
      </c>
      <c r="AB1178" s="175" t="s">
        <v>106</v>
      </c>
      <c r="AC1178" s="436" t="s">
        <v>109</v>
      </c>
      <c r="AD1178" s="436"/>
      <c r="AE1178" s="436"/>
    </row>
    <row r="1179" spans="1:31" ht="127.5" hidden="1" customHeight="1">
      <c r="A1179" s="522"/>
      <c r="B1179" s="522"/>
      <c r="C1179" s="455"/>
      <c r="D1179" s="526"/>
      <c r="E1179" s="458"/>
      <c r="F1179" s="255" t="s">
        <v>130</v>
      </c>
      <c r="G1179" s="194" t="s">
        <v>442</v>
      </c>
      <c r="H1179" s="257" t="s">
        <v>322</v>
      </c>
      <c r="I1179" s="256" t="s">
        <v>99</v>
      </c>
      <c r="J1179" s="258" t="s">
        <v>100</v>
      </c>
      <c r="K1179" s="258" t="s">
        <v>100</v>
      </c>
      <c r="L1179" s="258" t="s">
        <v>323</v>
      </c>
      <c r="M1179" s="259">
        <v>6</v>
      </c>
      <c r="N1179" s="259">
        <v>3</v>
      </c>
      <c r="O1179" s="260">
        <v>18</v>
      </c>
      <c r="P1179" s="260" t="s">
        <v>282</v>
      </c>
      <c r="Q1179" s="259">
        <v>25</v>
      </c>
      <c r="R1179" s="260">
        <v>450</v>
      </c>
      <c r="S1179" s="261" t="str">
        <f>IF(R1179="","",IF(AND(R1179&gt;=600,R1179&lt;=4000),"I",IF(AND(R1179&gt;=150,R1179&lt;=500),"II",IF(AND(R1179&gt;=40,R1179&lt;=120),"III",IF(OR(R1179&lt;=20,R1179&gt;=0),"IV")))))</f>
        <v>II</v>
      </c>
      <c r="T1179" s="255" t="s">
        <v>103</v>
      </c>
      <c r="U1179" s="258" t="s">
        <v>104</v>
      </c>
      <c r="V1179" s="176">
        <v>20</v>
      </c>
      <c r="W1179" s="258" t="s">
        <v>130</v>
      </c>
      <c r="X1179" s="258" t="s">
        <v>106</v>
      </c>
      <c r="Y1179" s="258" t="s">
        <v>106</v>
      </c>
      <c r="Z1179" s="258" t="s">
        <v>106</v>
      </c>
      <c r="AA1179" s="258" t="s">
        <v>324</v>
      </c>
      <c r="AB1179" s="258" t="s">
        <v>325</v>
      </c>
      <c r="AC1179" s="530" t="s">
        <v>109</v>
      </c>
      <c r="AD1179" s="530"/>
      <c r="AE1179" s="530"/>
    </row>
    <row r="1180" spans="1:31" ht="196.5" hidden="1" customHeight="1">
      <c r="A1180" s="522"/>
      <c r="B1180" s="522"/>
      <c r="C1180" s="455"/>
      <c r="D1180" s="526"/>
      <c r="E1180" s="458"/>
      <c r="F1180" s="156" t="s">
        <v>130</v>
      </c>
      <c r="G1180" s="194" t="s">
        <v>326</v>
      </c>
      <c r="H1180" s="262" t="s">
        <v>975</v>
      </c>
      <c r="I1180" s="174" t="s">
        <v>328</v>
      </c>
      <c r="J1180" s="176" t="s">
        <v>100</v>
      </c>
      <c r="K1180" s="175" t="s">
        <v>100</v>
      </c>
      <c r="L1180" s="175" t="s">
        <v>240</v>
      </c>
      <c r="M1180" s="176">
        <v>2</v>
      </c>
      <c r="N1180" s="176">
        <v>2</v>
      </c>
      <c r="O1180" s="176">
        <v>4</v>
      </c>
      <c r="P1180" s="144" t="s">
        <v>183</v>
      </c>
      <c r="Q1180" s="176">
        <v>25</v>
      </c>
      <c r="R1180" s="176">
        <v>100</v>
      </c>
      <c r="S1180" s="101" t="str">
        <f t="shared" ref="S1180:S1202" si="538">IF(R1180="","",IF(AND(R1180&gt;=600,R1180&lt;=4000),"I",IF(AND(R1180&gt;=150,R1180&lt;=500),"II",IF(AND(R1180&gt;=40,R1180&lt;=120),"III",IF(OR(R1180&lt;=20,R1180&gt;=0),"IV")))))</f>
        <v>III</v>
      </c>
      <c r="T1180" s="146" t="s">
        <v>139</v>
      </c>
      <c r="U1180" s="163" t="s">
        <v>241</v>
      </c>
      <c r="V1180" s="176">
        <v>20</v>
      </c>
      <c r="W1180" s="175" t="s">
        <v>105</v>
      </c>
      <c r="X1180" s="176" t="s">
        <v>106</v>
      </c>
      <c r="Y1180" s="175" t="s">
        <v>106</v>
      </c>
      <c r="Z1180" s="176" t="s">
        <v>106</v>
      </c>
      <c r="AA1180" s="162" t="s">
        <v>329</v>
      </c>
      <c r="AB1180" s="148" t="s">
        <v>106</v>
      </c>
      <c r="AC1180" s="436" t="s">
        <v>245</v>
      </c>
      <c r="AD1180" s="436"/>
      <c r="AE1180" s="436"/>
    </row>
    <row r="1181" spans="1:31" ht="114.75" hidden="1">
      <c r="A1181" s="522"/>
      <c r="B1181" s="522"/>
      <c r="C1181" s="455"/>
      <c r="D1181" s="526"/>
      <c r="E1181" s="458"/>
      <c r="F1181" s="156" t="s">
        <v>130</v>
      </c>
      <c r="G1181" s="191" t="s">
        <v>443</v>
      </c>
      <c r="H1181" s="155" t="s">
        <v>331</v>
      </c>
      <c r="I1181" s="158" t="s">
        <v>332</v>
      </c>
      <c r="J1181" s="148" t="s">
        <v>100</v>
      </c>
      <c r="K1181" s="148" t="s">
        <v>100</v>
      </c>
      <c r="L1181" s="148" t="s">
        <v>100</v>
      </c>
      <c r="M1181" s="147">
        <v>2</v>
      </c>
      <c r="N1181" s="147">
        <v>3</v>
      </c>
      <c r="O1181" s="144">
        <v>6</v>
      </c>
      <c r="P1181" s="144" t="s">
        <v>153</v>
      </c>
      <c r="Q1181" s="147">
        <v>10</v>
      </c>
      <c r="R1181" s="144">
        <v>60</v>
      </c>
      <c r="S1181" s="101" t="str">
        <f t="shared" si="538"/>
        <v>III</v>
      </c>
      <c r="T1181" s="146" t="s">
        <v>139</v>
      </c>
      <c r="U1181" s="148" t="s">
        <v>140</v>
      </c>
      <c r="V1181" s="176">
        <v>20</v>
      </c>
      <c r="W1181" s="148" t="s">
        <v>105</v>
      </c>
      <c r="X1181" s="148" t="s">
        <v>106</v>
      </c>
      <c r="Y1181" s="148" t="s">
        <v>106</v>
      </c>
      <c r="Z1181" s="148" t="s">
        <v>106</v>
      </c>
      <c r="AA1181" s="148" t="s">
        <v>333</v>
      </c>
      <c r="AB1181" s="148" t="s">
        <v>106</v>
      </c>
      <c r="AC1181" s="422" t="s">
        <v>142</v>
      </c>
      <c r="AD1181" s="423"/>
      <c r="AE1181" s="424"/>
    </row>
    <row r="1182" spans="1:31" ht="114.75" hidden="1" customHeight="1">
      <c r="A1182" s="522"/>
      <c r="B1182" s="522"/>
      <c r="C1182" s="455"/>
      <c r="D1182" s="526"/>
      <c r="E1182" s="458"/>
      <c r="F1182" s="156" t="s">
        <v>130</v>
      </c>
      <c r="G1182" s="194" t="s">
        <v>496</v>
      </c>
      <c r="H1182" s="158" t="s">
        <v>144</v>
      </c>
      <c r="I1182" s="158" t="s">
        <v>335</v>
      </c>
      <c r="J1182" s="148" t="s">
        <v>100</v>
      </c>
      <c r="K1182" s="148" t="s">
        <v>100</v>
      </c>
      <c r="L1182" s="148" t="s">
        <v>336</v>
      </c>
      <c r="M1182" s="147">
        <v>2</v>
      </c>
      <c r="N1182" s="147">
        <v>3</v>
      </c>
      <c r="O1182" s="144">
        <v>6</v>
      </c>
      <c r="P1182" s="144" t="s">
        <v>153</v>
      </c>
      <c r="Q1182" s="147">
        <v>10</v>
      </c>
      <c r="R1182" s="144">
        <v>60</v>
      </c>
      <c r="S1182" s="101" t="str">
        <f t="shared" si="538"/>
        <v>III</v>
      </c>
      <c r="T1182" s="146" t="s">
        <v>139</v>
      </c>
      <c r="U1182" s="148" t="s">
        <v>148</v>
      </c>
      <c r="V1182" s="176">
        <v>20</v>
      </c>
      <c r="W1182" s="175" t="s">
        <v>105</v>
      </c>
      <c r="X1182" s="148" t="s">
        <v>106</v>
      </c>
      <c r="Y1182" s="148" t="s">
        <v>106</v>
      </c>
      <c r="Z1182" s="148" t="s">
        <v>106</v>
      </c>
      <c r="AA1182" s="148" t="s">
        <v>337</v>
      </c>
      <c r="AB1182" s="148" t="s">
        <v>106</v>
      </c>
      <c r="AC1182" s="422" t="s">
        <v>142</v>
      </c>
      <c r="AD1182" s="423"/>
      <c r="AE1182" s="424"/>
    </row>
    <row r="1183" spans="1:31" ht="140.25" hidden="1">
      <c r="A1183" s="522"/>
      <c r="B1183" s="522"/>
      <c r="C1183" s="455"/>
      <c r="D1183" s="526"/>
      <c r="E1183" s="458"/>
      <c r="F1183" s="156" t="s">
        <v>338</v>
      </c>
      <c r="G1183" s="194" t="s">
        <v>445</v>
      </c>
      <c r="H1183" s="142" t="s">
        <v>166</v>
      </c>
      <c r="I1183" s="142" t="s">
        <v>340</v>
      </c>
      <c r="J1183" s="143" t="s">
        <v>100</v>
      </c>
      <c r="K1183" s="143" t="s">
        <v>100</v>
      </c>
      <c r="L1183" s="143" t="s">
        <v>341</v>
      </c>
      <c r="M1183" s="138">
        <v>2</v>
      </c>
      <c r="N1183" s="138">
        <v>3</v>
      </c>
      <c r="O1183" s="140">
        <v>6</v>
      </c>
      <c r="P1183" s="140" t="s">
        <v>153</v>
      </c>
      <c r="Q1183" s="138">
        <v>25</v>
      </c>
      <c r="R1183" s="140">
        <v>150</v>
      </c>
      <c r="S1183" s="101" t="str">
        <f t="shared" si="538"/>
        <v>II</v>
      </c>
      <c r="T1183" s="146" t="s">
        <v>103</v>
      </c>
      <c r="U1183" s="143" t="s">
        <v>169</v>
      </c>
      <c r="V1183" s="176">
        <v>20</v>
      </c>
      <c r="W1183" s="175" t="s">
        <v>105</v>
      </c>
      <c r="X1183" s="143" t="s">
        <v>106</v>
      </c>
      <c r="Y1183" s="143" t="s">
        <v>106</v>
      </c>
      <c r="Z1183" s="143" t="s">
        <v>106</v>
      </c>
      <c r="AA1183" s="143" t="s">
        <v>171</v>
      </c>
      <c r="AB1183" s="143" t="s">
        <v>342</v>
      </c>
      <c r="AC1183" s="422" t="s">
        <v>142</v>
      </c>
      <c r="AD1183" s="423"/>
      <c r="AE1183" s="424"/>
    </row>
    <row r="1184" spans="1:31" ht="114.75" hidden="1">
      <c r="A1184" s="522"/>
      <c r="B1184" s="522"/>
      <c r="C1184" s="455"/>
      <c r="D1184" s="526"/>
      <c r="E1184" s="458"/>
      <c r="F1184" s="156" t="s">
        <v>130</v>
      </c>
      <c r="G1184" s="194" t="s">
        <v>343</v>
      </c>
      <c r="H1184" s="142" t="s">
        <v>976</v>
      </c>
      <c r="I1184" s="174" t="s">
        <v>345</v>
      </c>
      <c r="J1184" s="176" t="s">
        <v>100</v>
      </c>
      <c r="K1184" s="176" t="s">
        <v>100</v>
      </c>
      <c r="L1184" s="176" t="s">
        <v>100</v>
      </c>
      <c r="M1184" s="176">
        <v>2</v>
      </c>
      <c r="N1184" s="176">
        <v>2</v>
      </c>
      <c r="O1184" s="140">
        <v>4</v>
      </c>
      <c r="P1184" s="144" t="s">
        <v>183</v>
      </c>
      <c r="Q1184" s="176">
        <v>10</v>
      </c>
      <c r="R1184" s="140">
        <v>40</v>
      </c>
      <c r="S1184" s="101" t="str">
        <f t="shared" si="538"/>
        <v>III</v>
      </c>
      <c r="T1184" s="146" t="s">
        <v>139</v>
      </c>
      <c r="U1184" s="163" t="s">
        <v>346</v>
      </c>
      <c r="V1184" s="176">
        <v>20</v>
      </c>
      <c r="W1184" s="175" t="s">
        <v>105</v>
      </c>
      <c r="X1184" s="176" t="s">
        <v>106</v>
      </c>
      <c r="Y1184" s="176" t="s">
        <v>106</v>
      </c>
      <c r="Z1184" s="176" t="s">
        <v>106</v>
      </c>
      <c r="AA1184" s="175" t="s">
        <v>347</v>
      </c>
      <c r="AB1184" s="148" t="s">
        <v>106</v>
      </c>
      <c r="AC1184" s="422" t="s">
        <v>186</v>
      </c>
      <c r="AD1184" s="423"/>
      <c r="AE1184" s="423"/>
    </row>
    <row r="1185" spans="1:31" ht="114.75" hidden="1">
      <c r="A1185" s="522"/>
      <c r="B1185" s="522"/>
      <c r="C1185" s="455"/>
      <c r="D1185" s="526"/>
      <c r="E1185" s="458"/>
      <c r="F1185" s="156" t="s">
        <v>130</v>
      </c>
      <c r="G1185" s="194" t="s">
        <v>348</v>
      </c>
      <c r="H1185" s="160" t="s">
        <v>349</v>
      </c>
      <c r="I1185" s="160" t="s">
        <v>350</v>
      </c>
      <c r="J1185" s="153" t="s">
        <v>100</v>
      </c>
      <c r="K1185" s="153" t="s">
        <v>100</v>
      </c>
      <c r="L1185" s="153" t="s">
        <v>100</v>
      </c>
      <c r="M1185" s="149">
        <v>2</v>
      </c>
      <c r="N1185" s="149">
        <v>3</v>
      </c>
      <c r="O1185" s="176">
        <v>6</v>
      </c>
      <c r="P1185" s="144" t="s">
        <v>153</v>
      </c>
      <c r="Q1185" s="149">
        <v>10</v>
      </c>
      <c r="R1185" s="150">
        <v>60</v>
      </c>
      <c r="S1185" s="101" t="str">
        <f t="shared" si="538"/>
        <v>III</v>
      </c>
      <c r="T1185" s="152" t="s">
        <v>139</v>
      </c>
      <c r="U1185" s="152" t="s">
        <v>351</v>
      </c>
      <c r="V1185" s="176">
        <v>20</v>
      </c>
      <c r="W1185" s="175" t="s">
        <v>105</v>
      </c>
      <c r="X1185" s="153" t="s">
        <v>106</v>
      </c>
      <c r="Y1185" s="153" t="s">
        <v>106</v>
      </c>
      <c r="Z1185" s="153" t="s">
        <v>106</v>
      </c>
      <c r="AA1185" s="153" t="s">
        <v>337</v>
      </c>
      <c r="AB1185" s="176" t="s">
        <v>106</v>
      </c>
      <c r="AC1185" s="436" t="s">
        <v>256</v>
      </c>
      <c r="AD1185" s="436"/>
      <c r="AE1185" s="436"/>
    </row>
    <row r="1186" spans="1:31" ht="114.75" hidden="1">
      <c r="A1186" s="522"/>
      <c r="B1186" s="522"/>
      <c r="C1186" s="455"/>
      <c r="D1186" s="526"/>
      <c r="E1186" s="458"/>
      <c r="F1186" s="156" t="s">
        <v>130</v>
      </c>
      <c r="G1186" s="194" t="s">
        <v>446</v>
      </c>
      <c r="H1186" s="158" t="s">
        <v>353</v>
      </c>
      <c r="I1186" s="174" t="s">
        <v>289</v>
      </c>
      <c r="J1186" s="162" t="s">
        <v>100</v>
      </c>
      <c r="K1186" s="162" t="s">
        <v>100</v>
      </c>
      <c r="L1186" s="174" t="s">
        <v>100</v>
      </c>
      <c r="M1186" s="147">
        <v>2</v>
      </c>
      <c r="N1186" s="147">
        <v>3</v>
      </c>
      <c r="O1186" s="144">
        <v>4</v>
      </c>
      <c r="P1186" s="144" t="s">
        <v>183</v>
      </c>
      <c r="Q1186" s="147">
        <v>25</v>
      </c>
      <c r="R1186" s="150">
        <v>100</v>
      </c>
      <c r="S1186" s="101" t="str">
        <f t="shared" si="538"/>
        <v>III</v>
      </c>
      <c r="T1186" s="146" t="s">
        <v>139</v>
      </c>
      <c r="U1186" s="175" t="s">
        <v>273</v>
      </c>
      <c r="V1186" s="176">
        <v>20</v>
      </c>
      <c r="W1186" s="175" t="s">
        <v>105</v>
      </c>
      <c r="X1186" s="176" t="s">
        <v>106</v>
      </c>
      <c r="Y1186" s="176" t="s">
        <v>106</v>
      </c>
      <c r="Z1186" s="175" t="s">
        <v>106</v>
      </c>
      <c r="AA1186" s="175" t="s">
        <v>354</v>
      </c>
      <c r="AB1186" s="176" t="s">
        <v>106</v>
      </c>
      <c r="AC1186" s="436" t="s">
        <v>256</v>
      </c>
      <c r="AD1186" s="436"/>
      <c r="AE1186" s="436"/>
    </row>
    <row r="1187" spans="1:31" ht="127.5" hidden="1">
      <c r="A1187" s="522"/>
      <c r="B1187" s="522"/>
      <c r="C1187" s="455"/>
      <c r="D1187" s="526"/>
      <c r="E1187" s="458"/>
      <c r="F1187" s="156" t="s">
        <v>130</v>
      </c>
      <c r="G1187" s="194" t="s">
        <v>355</v>
      </c>
      <c r="H1187" s="158" t="s">
        <v>311</v>
      </c>
      <c r="I1187" s="174" t="s">
        <v>312</v>
      </c>
      <c r="J1187" s="176" t="s">
        <v>100</v>
      </c>
      <c r="K1187" s="162" t="s">
        <v>100</v>
      </c>
      <c r="L1187" s="175" t="s">
        <v>100</v>
      </c>
      <c r="M1187" s="176">
        <v>2</v>
      </c>
      <c r="N1187" s="176">
        <v>2</v>
      </c>
      <c r="O1187" s="144">
        <v>4</v>
      </c>
      <c r="P1187" s="144" t="s">
        <v>183</v>
      </c>
      <c r="Q1187" s="147">
        <v>25</v>
      </c>
      <c r="R1187" s="150">
        <v>100</v>
      </c>
      <c r="S1187" s="101" t="str">
        <f t="shared" si="538"/>
        <v>III</v>
      </c>
      <c r="T1187" s="146" t="s">
        <v>139</v>
      </c>
      <c r="U1187" s="163" t="s">
        <v>315</v>
      </c>
      <c r="V1187" s="176">
        <v>20</v>
      </c>
      <c r="W1187" s="175" t="s">
        <v>105</v>
      </c>
      <c r="X1187" s="176" t="s">
        <v>106</v>
      </c>
      <c r="Y1187" s="176" t="s">
        <v>106</v>
      </c>
      <c r="Z1187" s="176" t="s">
        <v>106</v>
      </c>
      <c r="AA1187" s="162" t="s">
        <v>316</v>
      </c>
      <c r="AB1187" s="176" t="s">
        <v>106</v>
      </c>
      <c r="AC1187" s="436" t="s">
        <v>256</v>
      </c>
      <c r="AD1187" s="436"/>
      <c r="AE1187" s="436"/>
    </row>
    <row r="1188" spans="1:31" ht="114.75" hidden="1">
      <c r="A1188" s="522"/>
      <c r="B1188" s="522"/>
      <c r="C1188" s="455"/>
      <c r="D1188" s="526"/>
      <c r="E1188" s="458"/>
      <c r="F1188" s="156" t="s">
        <v>130</v>
      </c>
      <c r="G1188" s="194" t="s">
        <v>356</v>
      </c>
      <c r="H1188" s="158" t="s">
        <v>306</v>
      </c>
      <c r="I1188" s="174" t="s">
        <v>297</v>
      </c>
      <c r="J1188" s="176" t="s">
        <v>100</v>
      </c>
      <c r="K1188" s="162" t="s">
        <v>100</v>
      </c>
      <c r="L1188" s="163" t="s">
        <v>307</v>
      </c>
      <c r="M1188" s="176">
        <v>2</v>
      </c>
      <c r="N1188" s="176">
        <v>2</v>
      </c>
      <c r="O1188" s="144">
        <v>4</v>
      </c>
      <c r="P1188" s="144" t="s">
        <v>183</v>
      </c>
      <c r="Q1188" s="147">
        <v>25</v>
      </c>
      <c r="R1188" s="150">
        <v>100</v>
      </c>
      <c r="S1188" s="101" t="str">
        <f t="shared" si="538"/>
        <v>III</v>
      </c>
      <c r="T1188" s="146" t="s">
        <v>139</v>
      </c>
      <c r="U1188" s="163" t="s">
        <v>308</v>
      </c>
      <c r="V1188" s="176">
        <v>20</v>
      </c>
      <c r="W1188" s="175" t="s">
        <v>105</v>
      </c>
      <c r="X1188" s="176" t="s">
        <v>106</v>
      </c>
      <c r="Y1188" s="176" t="s">
        <v>106</v>
      </c>
      <c r="Z1188" s="175" t="s">
        <v>106</v>
      </c>
      <c r="AA1188" s="162" t="s">
        <v>309</v>
      </c>
      <c r="AB1188" s="162" t="s">
        <v>106</v>
      </c>
      <c r="AC1188" s="436" t="s">
        <v>256</v>
      </c>
      <c r="AD1188" s="436"/>
      <c r="AE1188" s="436"/>
    </row>
    <row r="1189" spans="1:31" ht="114.75" hidden="1">
      <c r="A1189" s="522"/>
      <c r="B1189" s="522"/>
      <c r="C1189" s="455"/>
      <c r="D1189" s="526"/>
      <c r="E1189" s="458"/>
      <c r="F1189" s="156" t="s">
        <v>130</v>
      </c>
      <c r="G1189" s="194" t="s">
        <v>447</v>
      </c>
      <c r="H1189" s="174" t="s">
        <v>358</v>
      </c>
      <c r="I1189" s="174" t="s">
        <v>359</v>
      </c>
      <c r="J1189" s="176" t="s">
        <v>100</v>
      </c>
      <c r="K1189" s="175" t="s">
        <v>360</v>
      </c>
      <c r="L1189" s="175" t="s">
        <v>360</v>
      </c>
      <c r="M1189" s="176">
        <v>6</v>
      </c>
      <c r="N1189" s="176">
        <v>2</v>
      </c>
      <c r="O1189" s="176">
        <v>12</v>
      </c>
      <c r="P1189" s="144" t="s">
        <v>282</v>
      </c>
      <c r="Q1189" s="213">
        <v>25</v>
      </c>
      <c r="R1189" s="150">
        <v>300</v>
      </c>
      <c r="S1189" s="101" t="str">
        <f t="shared" si="538"/>
        <v>II</v>
      </c>
      <c r="T1189" s="146" t="s">
        <v>103</v>
      </c>
      <c r="U1189" s="175" t="s">
        <v>190</v>
      </c>
      <c r="V1189" s="176">
        <v>20</v>
      </c>
      <c r="W1189" s="175" t="s">
        <v>105</v>
      </c>
      <c r="X1189" s="176" t="s">
        <v>106</v>
      </c>
      <c r="Y1189" s="176" t="s">
        <v>106</v>
      </c>
      <c r="Z1189" s="175" t="s">
        <v>106</v>
      </c>
      <c r="AA1189" s="162" t="s">
        <v>361</v>
      </c>
      <c r="AB1189" s="176" t="s">
        <v>106</v>
      </c>
      <c r="AC1189" s="422" t="s">
        <v>362</v>
      </c>
      <c r="AD1189" s="423"/>
      <c r="AE1189" s="424"/>
    </row>
    <row r="1190" spans="1:31" ht="127.5" hidden="1">
      <c r="A1190" s="522"/>
      <c r="B1190" s="522"/>
      <c r="C1190" s="455"/>
      <c r="D1190" s="526"/>
      <c r="E1190" s="458"/>
      <c r="F1190" s="156" t="s">
        <v>130</v>
      </c>
      <c r="G1190" s="142" t="s">
        <v>369</v>
      </c>
      <c r="H1190" s="160" t="s">
        <v>370</v>
      </c>
      <c r="I1190" s="160" t="s">
        <v>371</v>
      </c>
      <c r="J1190" s="153" t="s">
        <v>372</v>
      </c>
      <c r="K1190" s="153" t="s">
        <v>100</v>
      </c>
      <c r="L1190" s="153" t="s">
        <v>100</v>
      </c>
      <c r="M1190" s="149">
        <v>2</v>
      </c>
      <c r="N1190" s="149">
        <v>3</v>
      </c>
      <c r="O1190" s="176">
        <v>6</v>
      </c>
      <c r="P1190" s="144" t="s">
        <v>153</v>
      </c>
      <c r="Q1190" s="149">
        <v>10</v>
      </c>
      <c r="R1190" s="150">
        <v>60</v>
      </c>
      <c r="S1190" s="101" t="str">
        <f t="shared" si="538"/>
        <v>III</v>
      </c>
      <c r="T1190" s="152" t="s">
        <v>139</v>
      </c>
      <c r="U1190" s="152" t="s">
        <v>373</v>
      </c>
      <c r="V1190" s="176">
        <v>20</v>
      </c>
      <c r="W1190" s="175" t="s">
        <v>105</v>
      </c>
      <c r="X1190" s="153" t="s">
        <v>106</v>
      </c>
      <c r="Y1190" s="153" t="s">
        <v>106</v>
      </c>
      <c r="Z1190" s="153" t="s">
        <v>106</v>
      </c>
      <c r="AA1190" s="153" t="s">
        <v>374</v>
      </c>
      <c r="AB1190" s="176" t="s">
        <v>106</v>
      </c>
      <c r="AC1190" s="436" t="s">
        <v>256</v>
      </c>
      <c r="AD1190" s="436"/>
      <c r="AE1190" s="436"/>
    </row>
    <row r="1191" spans="1:31" ht="114.75" hidden="1">
      <c r="A1191" s="522"/>
      <c r="B1191" s="522"/>
      <c r="C1191" s="455"/>
      <c r="D1191" s="526"/>
      <c r="E1191" s="458"/>
      <c r="F1191" s="156" t="s">
        <v>130</v>
      </c>
      <c r="G1191" s="142" t="s">
        <v>375</v>
      </c>
      <c r="H1191" s="160" t="s">
        <v>376</v>
      </c>
      <c r="I1191" s="160" t="s">
        <v>377</v>
      </c>
      <c r="J1191" s="153" t="s">
        <v>378</v>
      </c>
      <c r="K1191" s="153" t="s">
        <v>100</v>
      </c>
      <c r="L1191" s="153" t="s">
        <v>100</v>
      </c>
      <c r="M1191" s="149">
        <v>2</v>
      </c>
      <c r="N1191" s="149">
        <v>3</v>
      </c>
      <c r="O1191" s="176">
        <v>6</v>
      </c>
      <c r="P1191" s="144" t="s">
        <v>153</v>
      </c>
      <c r="Q1191" s="149">
        <v>10</v>
      </c>
      <c r="R1191" s="150">
        <v>60</v>
      </c>
      <c r="S1191" s="101" t="str">
        <f t="shared" si="538"/>
        <v>III</v>
      </c>
      <c r="T1191" s="152" t="s">
        <v>139</v>
      </c>
      <c r="U1191" s="152" t="s">
        <v>379</v>
      </c>
      <c r="V1191" s="176">
        <v>20</v>
      </c>
      <c r="W1191" s="175" t="s">
        <v>105</v>
      </c>
      <c r="X1191" s="153" t="s">
        <v>106</v>
      </c>
      <c r="Y1191" s="153" t="s">
        <v>106</v>
      </c>
      <c r="Z1191" s="153" t="s">
        <v>106</v>
      </c>
      <c r="AA1191" s="153" t="s">
        <v>380</v>
      </c>
      <c r="AB1191" s="176" t="s">
        <v>106</v>
      </c>
      <c r="AC1191" s="436" t="s">
        <v>256</v>
      </c>
      <c r="AD1191" s="436"/>
      <c r="AE1191" s="436"/>
    </row>
    <row r="1192" spans="1:31" ht="114.75" hidden="1">
      <c r="A1192" s="522"/>
      <c r="B1192" s="522"/>
      <c r="C1192" s="455"/>
      <c r="D1192" s="526"/>
      <c r="E1192" s="458"/>
      <c r="F1192" s="156" t="s">
        <v>130</v>
      </c>
      <c r="G1192" s="142" t="s">
        <v>381</v>
      </c>
      <c r="H1192" s="160" t="s">
        <v>382</v>
      </c>
      <c r="I1192" s="160" t="s">
        <v>383</v>
      </c>
      <c r="J1192" s="153" t="s">
        <v>100</v>
      </c>
      <c r="K1192" s="153" t="s">
        <v>100</v>
      </c>
      <c r="L1192" s="153" t="s">
        <v>100</v>
      </c>
      <c r="M1192" s="149">
        <v>2</v>
      </c>
      <c r="N1192" s="149">
        <v>2</v>
      </c>
      <c r="O1192" s="176">
        <v>4</v>
      </c>
      <c r="P1192" s="144" t="s">
        <v>183</v>
      </c>
      <c r="Q1192" s="149">
        <v>25</v>
      </c>
      <c r="R1192" s="150">
        <v>100</v>
      </c>
      <c r="S1192" s="101" t="str">
        <f t="shared" si="538"/>
        <v>III</v>
      </c>
      <c r="T1192" s="152" t="s">
        <v>139</v>
      </c>
      <c r="U1192" s="152" t="s">
        <v>384</v>
      </c>
      <c r="V1192" s="176">
        <v>20</v>
      </c>
      <c r="W1192" s="175" t="s">
        <v>105</v>
      </c>
      <c r="X1192" s="153" t="s">
        <v>106</v>
      </c>
      <c r="Y1192" s="153" t="s">
        <v>106</v>
      </c>
      <c r="Z1192" s="153" t="s">
        <v>106</v>
      </c>
      <c r="AA1192" s="153" t="s">
        <v>385</v>
      </c>
      <c r="AB1192" s="176" t="s">
        <v>106</v>
      </c>
      <c r="AC1192" s="436" t="s">
        <v>256</v>
      </c>
      <c r="AD1192" s="436"/>
      <c r="AE1192" s="436"/>
    </row>
    <row r="1193" spans="1:31" ht="114.75" hidden="1">
      <c r="A1193" s="522"/>
      <c r="B1193" s="522"/>
      <c r="C1193" s="455"/>
      <c r="D1193" s="526"/>
      <c r="E1193" s="458"/>
      <c r="F1193" s="156" t="s">
        <v>96</v>
      </c>
      <c r="G1193" s="142" t="s">
        <v>386</v>
      </c>
      <c r="H1193" s="158" t="s">
        <v>269</v>
      </c>
      <c r="I1193" s="174" t="s">
        <v>387</v>
      </c>
      <c r="J1193" s="162" t="s">
        <v>100</v>
      </c>
      <c r="K1193" s="162" t="s">
        <v>100</v>
      </c>
      <c r="L1193" s="174" t="s">
        <v>100</v>
      </c>
      <c r="M1193" s="147">
        <v>2</v>
      </c>
      <c r="N1193" s="147">
        <v>3</v>
      </c>
      <c r="O1193" s="144">
        <v>4</v>
      </c>
      <c r="P1193" s="144" t="s">
        <v>183</v>
      </c>
      <c r="Q1193" s="147">
        <v>25</v>
      </c>
      <c r="R1193" s="150">
        <v>100</v>
      </c>
      <c r="S1193" s="101" t="str">
        <f t="shared" si="538"/>
        <v>III</v>
      </c>
      <c r="T1193" s="146" t="s">
        <v>139</v>
      </c>
      <c r="U1193" s="175" t="s">
        <v>273</v>
      </c>
      <c r="V1193" s="176">
        <v>20</v>
      </c>
      <c r="W1193" s="175" t="s">
        <v>105</v>
      </c>
      <c r="X1193" s="176" t="s">
        <v>106</v>
      </c>
      <c r="Y1193" s="176" t="s">
        <v>106</v>
      </c>
      <c r="Z1193" s="175" t="s">
        <v>388</v>
      </c>
      <c r="AA1193" s="175" t="s">
        <v>389</v>
      </c>
      <c r="AB1193" s="176" t="s">
        <v>106</v>
      </c>
      <c r="AC1193" s="436" t="s">
        <v>256</v>
      </c>
      <c r="AD1193" s="436"/>
      <c r="AE1193" s="436"/>
    </row>
    <row r="1194" spans="1:31" ht="114.75" hidden="1">
      <c r="A1194" s="522"/>
      <c r="B1194" s="522"/>
      <c r="C1194" s="455"/>
      <c r="D1194" s="526"/>
      <c r="E1194" s="458"/>
      <c r="F1194" s="156" t="s">
        <v>130</v>
      </c>
      <c r="G1194" s="142" t="s">
        <v>977</v>
      </c>
      <c r="H1194" s="158" t="s">
        <v>269</v>
      </c>
      <c r="I1194" s="174" t="s">
        <v>387</v>
      </c>
      <c r="J1194" s="162" t="s">
        <v>100</v>
      </c>
      <c r="K1194" s="162" t="s">
        <v>100</v>
      </c>
      <c r="L1194" s="174" t="s">
        <v>100</v>
      </c>
      <c r="M1194" s="147">
        <v>2</v>
      </c>
      <c r="N1194" s="147">
        <v>3</v>
      </c>
      <c r="O1194" s="144">
        <v>4</v>
      </c>
      <c r="P1194" s="144" t="s">
        <v>183</v>
      </c>
      <c r="Q1194" s="147">
        <v>25</v>
      </c>
      <c r="R1194" s="150">
        <v>100</v>
      </c>
      <c r="S1194" s="101" t="str">
        <f t="shared" si="538"/>
        <v>III</v>
      </c>
      <c r="T1194" s="146" t="s">
        <v>139</v>
      </c>
      <c r="U1194" s="175" t="s">
        <v>273</v>
      </c>
      <c r="V1194" s="176">
        <v>20</v>
      </c>
      <c r="W1194" s="175" t="s">
        <v>105</v>
      </c>
      <c r="X1194" s="176" t="s">
        <v>106</v>
      </c>
      <c r="Y1194" s="176" t="s">
        <v>106</v>
      </c>
      <c r="Z1194" s="175" t="s">
        <v>388</v>
      </c>
      <c r="AA1194" s="175" t="s">
        <v>389</v>
      </c>
      <c r="AB1194" s="176" t="s">
        <v>106</v>
      </c>
      <c r="AC1194" s="436" t="s">
        <v>256</v>
      </c>
      <c r="AD1194" s="436"/>
      <c r="AE1194" s="436"/>
    </row>
    <row r="1195" spans="1:31" ht="114.75" hidden="1">
      <c r="A1195" s="522"/>
      <c r="B1195" s="522"/>
      <c r="C1195" s="455"/>
      <c r="D1195" s="526"/>
      <c r="E1195" s="458"/>
      <c r="F1195" s="156" t="s">
        <v>130</v>
      </c>
      <c r="G1195" s="142" t="s">
        <v>978</v>
      </c>
      <c r="H1195" s="158" t="s">
        <v>979</v>
      </c>
      <c r="I1195" s="174" t="s">
        <v>279</v>
      </c>
      <c r="J1195" s="162" t="s">
        <v>287</v>
      </c>
      <c r="K1195" s="162" t="s">
        <v>100</v>
      </c>
      <c r="L1195" s="162" t="s">
        <v>281</v>
      </c>
      <c r="M1195" s="176">
        <v>6</v>
      </c>
      <c r="N1195" s="176">
        <v>2</v>
      </c>
      <c r="O1195" s="176">
        <v>12</v>
      </c>
      <c r="P1195" s="144" t="s">
        <v>282</v>
      </c>
      <c r="Q1195" s="213">
        <v>25</v>
      </c>
      <c r="R1195" s="150">
        <v>300</v>
      </c>
      <c r="S1195" s="101" t="str">
        <f t="shared" si="538"/>
        <v>II</v>
      </c>
      <c r="T1195" s="146" t="s">
        <v>103</v>
      </c>
      <c r="U1195" s="175" t="s">
        <v>273</v>
      </c>
      <c r="V1195" s="176">
        <v>20</v>
      </c>
      <c r="W1195" s="175" t="s">
        <v>105</v>
      </c>
      <c r="X1195" s="176" t="s">
        <v>106</v>
      </c>
      <c r="Y1195" s="176" t="s">
        <v>106</v>
      </c>
      <c r="Z1195" s="175" t="s">
        <v>283</v>
      </c>
      <c r="AA1195" s="175" t="s">
        <v>284</v>
      </c>
      <c r="AB1195" s="175" t="s">
        <v>285</v>
      </c>
      <c r="AC1195" s="436" t="s">
        <v>256</v>
      </c>
      <c r="AD1195" s="436"/>
      <c r="AE1195" s="436"/>
    </row>
    <row r="1196" spans="1:31" ht="114.75" hidden="1">
      <c r="A1196" s="522"/>
      <c r="B1196" s="522"/>
      <c r="C1196" s="455"/>
      <c r="D1196" s="526"/>
      <c r="E1196" s="458"/>
      <c r="F1196" s="156" t="s">
        <v>130</v>
      </c>
      <c r="G1196" s="142" t="s">
        <v>978</v>
      </c>
      <c r="H1196" s="158" t="s">
        <v>286</v>
      </c>
      <c r="I1196" s="174" t="s">
        <v>279</v>
      </c>
      <c r="J1196" s="162" t="s">
        <v>287</v>
      </c>
      <c r="K1196" s="162" t="s">
        <v>100</v>
      </c>
      <c r="L1196" s="162" t="s">
        <v>281</v>
      </c>
      <c r="M1196" s="176">
        <v>6</v>
      </c>
      <c r="N1196" s="176">
        <v>2</v>
      </c>
      <c r="O1196" s="176">
        <v>12</v>
      </c>
      <c r="P1196" s="144" t="s">
        <v>282</v>
      </c>
      <c r="Q1196" s="213">
        <v>25</v>
      </c>
      <c r="R1196" s="150">
        <v>300</v>
      </c>
      <c r="S1196" s="101" t="str">
        <f t="shared" si="538"/>
        <v>II</v>
      </c>
      <c r="T1196" s="146" t="s">
        <v>103</v>
      </c>
      <c r="U1196" s="175" t="s">
        <v>273</v>
      </c>
      <c r="V1196" s="176">
        <v>20</v>
      </c>
      <c r="W1196" s="175" t="s">
        <v>105</v>
      </c>
      <c r="X1196" s="176" t="s">
        <v>106</v>
      </c>
      <c r="Y1196" s="176" t="s">
        <v>106</v>
      </c>
      <c r="Z1196" s="175" t="s">
        <v>283</v>
      </c>
      <c r="AA1196" s="175" t="s">
        <v>284</v>
      </c>
      <c r="AB1196" s="175" t="s">
        <v>285</v>
      </c>
      <c r="AC1196" s="436" t="s">
        <v>256</v>
      </c>
      <c r="AD1196" s="436"/>
      <c r="AE1196" s="436"/>
    </row>
    <row r="1197" spans="1:31" ht="114.75" hidden="1">
      <c r="A1197" s="522"/>
      <c r="B1197" s="522"/>
      <c r="C1197" s="455"/>
      <c r="D1197" s="526"/>
      <c r="E1197" s="458"/>
      <c r="F1197" s="156" t="s">
        <v>130</v>
      </c>
      <c r="G1197" s="142" t="s">
        <v>978</v>
      </c>
      <c r="H1197" s="158" t="s">
        <v>288</v>
      </c>
      <c r="I1197" s="174" t="s">
        <v>980</v>
      </c>
      <c r="J1197" s="162" t="s">
        <v>287</v>
      </c>
      <c r="K1197" s="162" t="s">
        <v>100</v>
      </c>
      <c r="L1197" s="162" t="s">
        <v>290</v>
      </c>
      <c r="M1197" s="176">
        <v>2</v>
      </c>
      <c r="N1197" s="176">
        <v>2</v>
      </c>
      <c r="O1197" s="144">
        <v>4</v>
      </c>
      <c r="P1197" s="144" t="s">
        <v>183</v>
      </c>
      <c r="Q1197" s="147">
        <v>25</v>
      </c>
      <c r="R1197" s="150">
        <v>100</v>
      </c>
      <c r="S1197" s="101" t="str">
        <f t="shared" si="538"/>
        <v>III</v>
      </c>
      <c r="T1197" s="146" t="s">
        <v>139</v>
      </c>
      <c r="U1197" s="175" t="s">
        <v>273</v>
      </c>
      <c r="V1197" s="176">
        <v>20</v>
      </c>
      <c r="W1197" s="175" t="s">
        <v>105</v>
      </c>
      <c r="X1197" s="176" t="s">
        <v>106</v>
      </c>
      <c r="Y1197" s="176" t="s">
        <v>106</v>
      </c>
      <c r="Z1197" s="175" t="s">
        <v>106</v>
      </c>
      <c r="AA1197" s="175" t="s">
        <v>284</v>
      </c>
      <c r="AB1197" s="175" t="s">
        <v>285</v>
      </c>
      <c r="AC1197" s="436" t="s">
        <v>256</v>
      </c>
      <c r="AD1197" s="436"/>
      <c r="AE1197" s="436"/>
    </row>
    <row r="1198" spans="1:31" ht="114.75" hidden="1">
      <c r="A1198" s="522"/>
      <c r="B1198" s="522"/>
      <c r="C1198" s="455"/>
      <c r="D1198" s="526"/>
      <c r="E1198" s="458"/>
      <c r="F1198" s="156" t="s">
        <v>130</v>
      </c>
      <c r="G1198" s="142" t="s">
        <v>978</v>
      </c>
      <c r="H1198" s="158" t="s">
        <v>291</v>
      </c>
      <c r="I1198" s="174" t="s">
        <v>289</v>
      </c>
      <c r="J1198" s="162" t="s">
        <v>287</v>
      </c>
      <c r="K1198" s="162" t="s">
        <v>100</v>
      </c>
      <c r="L1198" s="162" t="s">
        <v>290</v>
      </c>
      <c r="M1198" s="176">
        <v>2</v>
      </c>
      <c r="N1198" s="176">
        <v>2</v>
      </c>
      <c r="O1198" s="144">
        <v>4</v>
      </c>
      <c r="P1198" s="144" t="s">
        <v>183</v>
      </c>
      <c r="Q1198" s="147">
        <v>25</v>
      </c>
      <c r="R1198" s="150">
        <v>100</v>
      </c>
      <c r="S1198" s="101" t="str">
        <f t="shared" si="538"/>
        <v>III</v>
      </c>
      <c r="T1198" s="146" t="s">
        <v>139</v>
      </c>
      <c r="U1198" s="175" t="s">
        <v>273</v>
      </c>
      <c r="V1198" s="176">
        <v>20</v>
      </c>
      <c r="W1198" s="175" t="s">
        <v>105</v>
      </c>
      <c r="X1198" s="176" t="s">
        <v>106</v>
      </c>
      <c r="Y1198" s="176" t="s">
        <v>106</v>
      </c>
      <c r="Z1198" s="175" t="s">
        <v>106</v>
      </c>
      <c r="AA1198" s="175" t="s">
        <v>284</v>
      </c>
      <c r="AB1198" s="175" t="s">
        <v>285</v>
      </c>
      <c r="AC1198" s="436" t="s">
        <v>256</v>
      </c>
      <c r="AD1198" s="436"/>
      <c r="AE1198" s="436"/>
    </row>
    <row r="1199" spans="1:31" ht="114.75" hidden="1">
      <c r="A1199" s="522"/>
      <c r="B1199" s="522"/>
      <c r="C1199" s="455"/>
      <c r="D1199" s="526"/>
      <c r="E1199" s="458"/>
      <c r="F1199" s="156" t="s">
        <v>130</v>
      </c>
      <c r="G1199" s="142" t="s">
        <v>978</v>
      </c>
      <c r="H1199" s="158" t="s">
        <v>293</v>
      </c>
      <c r="I1199" s="174" t="s">
        <v>294</v>
      </c>
      <c r="J1199" s="162" t="s">
        <v>287</v>
      </c>
      <c r="K1199" s="162" t="s">
        <v>100</v>
      </c>
      <c r="L1199" s="162" t="s">
        <v>290</v>
      </c>
      <c r="M1199" s="176">
        <v>2</v>
      </c>
      <c r="N1199" s="176">
        <v>2</v>
      </c>
      <c r="O1199" s="144">
        <v>4</v>
      </c>
      <c r="P1199" s="144" t="s">
        <v>183</v>
      </c>
      <c r="Q1199" s="147">
        <v>25</v>
      </c>
      <c r="R1199" s="150">
        <v>100</v>
      </c>
      <c r="S1199" s="101" t="str">
        <f t="shared" si="538"/>
        <v>III</v>
      </c>
      <c r="T1199" s="146" t="s">
        <v>139</v>
      </c>
      <c r="U1199" s="175" t="s">
        <v>273</v>
      </c>
      <c r="V1199" s="176">
        <v>20</v>
      </c>
      <c r="W1199" s="175" t="s">
        <v>105</v>
      </c>
      <c r="X1199" s="176" t="s">
        <v>106</v>
      </c>
      <c r="Y1199" s="176" t="s">
        <v>106</v>
      </c>
      <c r="Z1199" s="175" t="s">
        <v>106</v>
      </c>
      <c r="AA1199" s="175" t="s">
        <v>284</v>
      </c>
      <c r="AB1199" s="175" t="s">
        <v>285</v>
      </c>
      <c r="AC1199" s="436" t="s">
        <v>256</v>
      </c>
      <c r="AD1199" s="436"/>
      <c r="AE1199" s="436"/>
    </row>
    <row r="1200" spans="1:31" ht="114.75" hidden="1">
      <c r="A1200" s="522"/>
      <c r="B1200" s="522"/>
      <c r="C1200" s="455"/>
      <c r="D1200" s="526"/>
      <c r="E1200" s="458"/>
      <c r="F1200" s="217" t="s">
        <v>130</v>
      </c>
      <c r="G1200" s="218" t="s">
        <v>399</v>
      </c>
      <c r="H1200" s="219" t="s">
        <v>392</v>
      </c>
      <c r="I1200" s="220" t="s">
        <v>393</v>
      </c>
      <c r="J1200" s="175" t="s">
        <v>394</v>
      </c>
      <c r="K1200" s="217" t="s">
        <v>395</v>
      </c>
      <c r="L1200" s="176" t="s">
        <v>100</v>
      </c>
      <c r="M1200" s="176">
        <v>6</v>
      </c>
      <c r="N1200" s="176">
        <v>2</v>
      </c>
      <c r="O1200" s="176">
        <v>12</v>
      </c>
      <c r="P1200" s="144" t="s">
        <v>282</v>
      </c>
      <c r="Q1200" s="213">
        <v>25</v>
      </c>
      <c r="R1200" s="150">
        <v>300</v>
      </c>
      <c r="S1200" s="101" t="str">
        <f t="shared" si="538"/>
        <v>II</v>
      </c>
      <c r="T1200" s="146" t="s">
        <v>103</v>
      </c>
      <c r="U1200" s="217" t="s">
        <v>396</v>
      </c>
      <c r="V1200" s="176">
        <v>20</v>
      </c>
      <c r="W1200" s="175" t="s">
        <v>105</v>
      </c>
      <c r="X1200" s="176" t="s">
        <v>106</v>
      </c>
      <c r="Y1200" s="176" t="s">
        <v>106</v>
      </c>
      <c r="Z1200" s="175" t="s">
        <v>397</v>
      </c>
      <c r="AA1200" s="269" t="s">
        <v>398</v>
      </c>
      <c r="AB1200" s="176" t="s">
        <v>106</v>
      </c>
      <c r="AC1200" s="436" t="s">
        <v>256</v>
      </c>
      <c r="AD1200" s="436"/>
      <c r="AE1200" s="436"/>
    </row>
    <row r="1201" spans="1:31" ht="114.75" hidden="1">
      <c r="A1201" s="522"/>
      <c r="B1201" s="522"/>
      <c r="C1201" s="455"/>
      <c r="D1201" s="526"/>
      <c r="E1201" s="458"/>
      <c r="F1201" s="217" t="s">
        <v>130</v>
      </c>
      <c r="G1201" s="218" t="s">
        <v>399</v>
      </c>
      <c r="H1201" s="219" t="s">
        <v>400</v>
      </c>
      <c r="I1201" s="220" t="s">
        <v>401</v>
      </c>
      <c r="J1201" s="175" t="s">
        <v>402</v>
      </c>
      <c r="K1201" s="217" t="s">
        <v>395</v>
      </c>
      <c r="L1201" s="175" t="s">
        <v>403</v>
      </c>
      <c r="M1201" s="176">
        <v>6</v>
      </c>
      <c r="N1201" s="176">
        <v>2</v>
      </c>
      <c r="O1201" s="176">
        <v>12</v>
      </c>
      <c r="P1201" s="144" t="s">
        <v>282</v>
      </c>
      <c r="Q1201" s="213">
        <v>25</v>
      </c>
      <c r="R1201" s="150">
        <v>300</v>
      </c>
      <c r="S1201" s="101" t="str">
        <f t="shared" si="538"/>
        <v>II</v>
      </c>
      <c r="T1201" s="146" t="s">
        <v>103</v>
      </c>
      <c r="U1201" s="217" t="s">
        <v>396</v>
      </c>
      <c r="V1201" s="176">
        <v>20</v>
      </c>
      <c r="W1201" s="175" t="s">
        <v>105</v>
      </c>
      <c r="X1201" s="176" t="s">
        <v>106</v>
      </c>
      <c r="Y1201" s="176" t="s">
        <v>106</v>
      </c>
      <c r="Z1201" s="175" t="s">
        <v>397</v>
      </c>
      <c r="AA1201" s="269" t="s">
        <v>398</v>
      </c>
      <c r="AB1201" s="176" t="s">
        <v>106</v>
      </c>
      <c r="AC1201" s="422" t="s">
        <v>142</v>
      </c>
      <c r="AD1201" s="423"/>
      <c r="AE1201" s="424"/>
    </row>
    <row r="1202" spans="1:31" ht="114.75" hidden="1">
      <c r="A1202" s="522"/>
      <c r="B1202" s="522"/>
      <c r="C1202" s="455"/>
      <c r="D1202" s="526"/>
      <c r="E1202" s="458"/>
      <c r="F1202" s="217" t="s">
        <v>130</v>
      </c>
      <c r="G1202" s="218" t="s">
        <v>399</v>
      </c>
      <c r="H1202" s="219" t="s">
        <v>404</v>
      </c>
      <c r="I1202" s="220" t="s">
        <v>405</v>
      </c>
      <c r="J1202" s="175" t="s">
        <v>406</v>
      </c>
      <c r="K1202" s="148" t="s">
        <v>407</v>
      </c>
      <c r="L1202" s="148" t="s">
        <v>100</v>
      </c>
      <c r="M1202" s="147">
        <v>2</v>
      </c>
      <c r="N1202" s="147">
        <v>3</v>
      </c>
      <c r="O1202" s="144">
        <v>6</v>
      </c>
      <c r="P1202" s="144" t="s">
        <v>153</v>
      </c>
      <c r="Q1202" s="147">
        <v>10</v>
      </c>
      <c r="R1202" s="144">
        <v>60</v>
      </c>
      <c r="S1202" s="101" t="str">
        <f t="shared" si="538"/>
        <v>III</v>
      </c>
      <c r="T1202" s="146" t="s">
        <v>139</v>
      </c>
      <c r="U1202" s="148" t="s">
        <v>140</v>
      </c>
      <c r="V1202" s="176">
        <v>20</v>
      </c>
      <c r="W1202" s="148" t="s">
        <v>105</v>
      </c>
      <c r="X1202" s="148" t="s">
        <v>106</v>
      </c>
      <c r="Y1202" s="148" t="s">
        <v>106</v>
      </c>
      <c r="Z1202" s="148" t="s">
        <v>106</v>
      </c>
      <c r="AA1202" s="148" t="s">
        <v>333</v>
      </c>
      <c r="AB1202" s="148" t="s">
        <v>106</v>
      </c>
      <c r="AC1202" s="422" t="s">
        <v>142</v>
      </c>
      <c r="AD1202" s="423"/>
      <c r="AE1202" s="424"/>
    </row>
    <row r="1203" spans="1:31" hidden="1">
      <c r="A1203" s="323">
        <f ca="1">A1203:W1455</f>
        <v>0</v>
      </c>
      <c r="B1203" s="322"/>
      <c r="C1203" s="321"/>
      <c r="D1203" s="320"/>
      <c r="E1203" s="319"/>
      <c r="F1203" s="217"/>
      <c r="G1203" s="218"/>
      <c r="H1203" s="219"/>
      <c r="I1203" s="220"/>
      <c r="J1203" s="175"/>
      <c r="K1203" s="148"/>
      <c r="L1203" s="148"/>
      <c r="M1203" s="147"/>
      <c r="N1203" s="147"/>
      <c r="O1203" s="144"/>
      <c r="P1203" s="144"/>
      <c r="Q1203" s="147"/>
      <c r="R1203" s="144"/>
      <c r="S1203" s="101"/>
      <c r="T1203" s="146"/>
      <c r="U1203" s="148"/>
      <c r="V1203" s="176"/>
      <c r="W1203" s="148"/>
      <c r="X1203" s="148"/>
      <c r="Y1203" s="148"/>
      <c r="Z1203" s="148"/>
      <c r="AA1203" s="148"/>
      <c r="AB1203" s="148"/>
      <c r="AC1203" s="4"/>
      <c r="AD1203" s="4"/>
      <c r="AE1203" s="4"/>
    </row>
    <row r="1204" spans="1:31" ht="409.5" hidden="1">
      <c r="A1204" s="452" t="s">
        <v>981</v>
      </c>
      <c r="B1204" s="452" t="s">
        <v>912</v>
      </c>
      <c r="C1204" s="455" t="s">
        <v>982</v>
      </c>
      <c r="D1204" s="458" t="s">
        <v>983</v>
      </c>
      <c r="E1204" s="189" t="s">
        <v>984</v>
      </c>
      <c r="F1204" s="6" t="s">
        <v>96</v>
      </c>
      <c r="G1204" s="191" t="s">
        <v>985</v>
      </c>
      <c r="H1204" s="172" t="s">
        <v>986</v>
      </c>
      <c r="I1204" s="171" t="s">
        <v>987</v>
      </c>
      <c r="J1204" s="4" t="s">
        <v>100</v>
      </c>
      <c r="K1204" s="4" t="s">
        <v>523</v>
      </c>
      <c r="L1204" s="4" t="s">
        <v>102</v>
      </c>
      <c r="M1204" s="5">
        <v>6</v>
      </c>
      <c r="N1204" s="5">
        <v>3</v>
      </c>
      <c r="O1204" s="100">
        <v>18</v>
      </c>
      <c r="P1204" s="100" t="s">
        <v>282</v>
      </c>
      <c r="Q1204" s="5">
        <v>25</v>
      </c>
      <c r="R1204" s="100">
        <v>450</v>
      </c>
      <c r="S1204" s="101" t="s">
        <v>161</v>
      </c>
      <c r="T1204" s="6" t="s">
        <v>103</v>
      </c>
      <c r="U1204" s="4" t="s">
        <v>988</v>
      </c>
      <c r="V1204" s="176">
        <v>1</v>
      </c>
      <c r="W1204" s="4" t="s">
        <v>105</v>
      </c>
      <c r="X1204" s="4" t="s">
        <v>106</v>
      </c>
      <c r="Y1204" s="4" t="s">
        <v>106</v>
      </c>
      <c r="Z1204" s="4" t="s">
        <v>106</v>
      </c>
      <c r="AA1204" s="324" t="s">
        <v>989</v>
      </c>
      <c r="AB1204" s="4" t="s">
        <v>108</v>
      </c>
      <c r="AC1204" s="434" t="s">
        <v>990</v>
      </c>
      <c r="AD1204" s="434"/>
      <c r="AE1204" s="451"/>
    </row>
    <row r="1205" spans="1:31" ht="409.5" hidden="1">
      <c r="A1205" s="453"/>
      <c r="B1205" s="453"/>
      <c r="C1205" s="456"/>
      <c r="D1205" s="459"/>
      <c r="E1205" s="189" t="s">
        <v>991</v>
      </c>
      <c r="F1205" s="6" t="s">
        <v>96</v>
      </c>
      <c r="G1205" s="191" t="s">
        <v>985</v>
      </c>
      <c r="H1205" s="172" t="s">
        <v>986</v>
      </c>
      <c r="I1205" s="171" t="s">
        <v>987</v>
      </c>
      <c r="J1205" s="4" t="s">
        <v>100</v>
      </c>
      <c r="K1205" s="4" t="s">
        <v>523</v>
      </c>
      <c r="L1205" s="4" t="s">
        <v>102</v>
      </c>
      <c r="M1205" s="5">
        <v>6</v>
      </c>
      <c r="N1205" s="5">
        <v>3</v>
      </c>
      <c r="O1205" s="100">
        <v>18</v>
      </c>
      <c r="P1205" s="100" t="s">
        <v>282</v>
      </c>
      <c r="Q1205" s="5">
        <v>25</v>
      </c>
      <c r="R1205" s="100">
        <v>450</v>
      </c>
      <c r="S1205" s="101" t="s">
        <v>161</v>
      </c>
      <c r="T1205" s="6" t="s">
        <v>103</v>
      </c>
      <c r="U1205" s="4" t="s">
        <v>988</v>
      </c>
      <c r="V1205" s="176">
        <v>1</v>
      </c>
      <c r="W1205" s="4" t="s">
        <v>105</v>
      </c>
      <c r="X1205" s="4" t="s">
        <v>106</v>
      </c>
      <c r="Y1205" s="4" t="s">
        <v>106</v>
      </c>
      <c r="Z1205" s="4" t="s">
        <v>106</v>
      </c>
      <c r="AA1205" s="324" t="s">
        <v>989</v>
      </c>
      <c r="AB1205" s="4" t="s">
        <v>108</v>
      </c>
      <c r="AC1205" s="422" t="s">
        <v>109</v>
      </c>
      <c r="AD1205" s="423"/>
      <c r="AE1205" s="423"/>
    </row>
    <row r="1206" spans="1:31" ht="409.5" hidden="1">
      <c r="A1206" s="453"/>
      <c r="B1206" s="453"/>
      <c r="C1206" s="456"/>
      <c r="D1206" s="459"/>
      <c r="E1206" s="189" t="s">
        <v>984</v>
      </c>
      <c r="F1206" s="4" t="s">
        <v>96</v>
      </c>
      <c r="G1206" s="194" t="s">
        <v>992</v>
      </c>
      <c r="H1206" s="172" t="s">
        <v>986</v>
      </c>
      <c r="I1206" s="171" t="s">
        <v>987</v>
      </c>
      <c r="J1206" s="175" t="s">
        <v>100</v>
      </c>
      <c r="K1206" s="175" t="s">
        <v>100</v>
      </c>
      <c r="L1206" s="162" t="s">
        <v>100</v>
      </c>
      <c r="M1206" s="213">
        <v>6</v>
      </c>
      <c r="N1206" s="213">
        <v>3</v>
      </c>
      <c r="O1206" s="213">
        <v>18</v>
      </c>
      <c r="P1206" s="144" t="s">
        <v>282</v>
      </c>
      <c r="Q1206" s="213">
        <v>25</v>
      </c>
      <c r="R1206" s="213">
        <v>450</v>
      </c>
      <c r="S1206" s="145" t="s">
        <v>161</v>
      </c>
      <c r="T1206" s="146" t="s">
        <v>103</v>
      </c>
      <c r="U1206" s="4" t="s">
        <v>988</v>
      </c>
      <c r="V1206" s="176">
        <v>1</v>
      </c>
      <c r="W1206" s="175" t="s">
        <v>105</v>
      </c>
      <c r="X1206" s="176" t="s">
        <v>106</v>
      </c>
      <c r="Y1206" s="176" t="s">
        <v>106</v>
      </c>
      <c r="Z1206" s="175" t="s">
        <v>106</v>
      </c>
      <c r="AA1206" s="324" t="s">
        <v>993</v>
      </c>
      <c r="AB1206" s="175" t="s">
        <v>106</v>
      </c>
      <c r="AC1206" s="422" t="s">
        <v>109</v>
      </c>
      <c r="AD1206" s="423"/>
      <c r="AE1206" s="423"/>
    </row>
    <row r="1207" spans="1:31" ht="408" hidden="1">
      <c r="A1207" s="453"/>
      <c r="B1207" s="453"/>
      <c r="C1207" s="456"/>
      <c r="D1207" s="459"/>
      <c r="E1207" s="189" t="s">
        <v>984</v>
      </c>
      <c r="F1207" s="6" t="s">
        <v>96</v>
      </c>
      <c r="G1207" s="191" t="s">
        <v>994</v>
      </c>
      <c r="H1207" s="172" t="s">
        <v>986</v>
      </c>
      <c r="I1207" s="171" t="s">
        <v>987</v>
      </c>
      <c r="J1207" s="177" t="s">
        <v>114</v>
      </c>
      <c r="K1207" s="177" t="s">
        <v>115</v>
      </c>
      <c r="L1207" s="157" t="s">
        <v>116</v>
      </c>
      <c r="M1207" s="178">
        <v>6</v>
      </c>
      <c r="N1207" s="178">
        <v>3</v>
      </c>
      <c r="O1207" s="178">
        <v>18</v>
      </c>
      <c r="P1207" s="192" t="s">
        <v>282</v>
      </c>
      <c r="Q1207" s="178">
        <v>25</v>
      </c>
      <c r="R1207" s="178">
        <v>450</v>
      </c>
      <c r="S1207" s="145" t="s">
        <v>161</v>
      </c>
      <c r="T1207" s="148" t="s">
        <v>103</v>
      </c>
      <c r="U1207" s="4" t="s">
        <v>995</v>
      </c>
      <c r="V1207" s="176">
        <v>1</v>
      </c>
      <c r="W1207" s="175" t="s">
        <v>105</v>
      </c>
      <c r="X1207" s="176" t="s">
        <v>106</v>
      </c>
      <c r="Y1207" s="176" t="s">
        <v>106</v>
      </c>
      <c r="Z1207" s="175" t="s">
        <v>106</v>
      </c>
      <c r="AA1207" s="324" t="s">
        <v>993</v>
      </c>
      <c r="AB1207" s="175" t="s">
        <v>108</v>
      </c>
      <c r="AC1207" s="461" t="s">
        <v>990</v>
      </c>
      <c r="AD1207" s="431"/>
      <c r="AE1207" s="439"/>
    </row>
    <row r="1208" spans="1:31" ht="409.5" hidden="1">
      <c r="A1208" s="453"/>
      <c r="B1208" s="453"/>
      <c r="C1208" s="456"/>
      <c r="D1208" s="459"/>
      <c r="E1208" s="189" t="s">
        <v>984</v>
      </c>
      <c r="F1208" s="4" t="s">
        <v>96</v>
      </c>
      <c r="G1208" s="191" t="s">
        <v>119</v>
      </c>
      <c r="H1208" s="214" t="s">
        <v>996</v>
      </c>
      <c r="I1208" s="174" t="s">
        <v>997</v>
      </c>
      <c r="J1208" s="177" t="s">
        <v>122</v>
      </c>
      <c r="K1208" s="177" t="s">
        <v>100</v>
      </c>
      <c r="L1208" s="157" t="s">
        <v>123</v>
      </c>
      <c r="M1208" s="178">
        <v>6</v>
      </c>
      <c r="N1208" s="178">
        <v>3</v>
      </c>
      <c r="O1208" s="178">
        <v>18</v>
      </c>
      <c r="P1208" s="144" t="s">
        <v>282</v>
      </c>
      <c r="Q1208" s="178">
        <v>25</v>
      </c>
      <c r="R1208" s="178">
        <v>450</v>
      </c>
      <c r="S1208" s="145" t="s">
        <v>161</v>
      </c>
      <c r="T1208" s="146" t="s">
        <v>103</v>
      </c>
      <c r="U1208" s="163" t="s">
        <v>998</v>
      </c>
      <c r="V1208" s="176">
        <v>1</v>
      </c>
      <c r="W1208" s="175" t="s">
        <v>105</v>
      </c>
      <c r="X1208" s="176" t="s">
        <v>106</v>
      </c>
      <c r="Y1208" s="176" t="s">
        <v>106</v>
      </c>
      <c r="Z1208" s="175" t="s">
        <v>106</v>
      </c>
      <c r="AA1208" s="174" t="s">
        <v>999</v>
      </c>
      <c r="AB1208" s="175" t="s">
        <v>108</v>
      </c>
      <c r="AC1208" s="422" t="s">
        <v>109</v>
      </c>
      <c r="AD1208" s="423"/>
      <c r="AE1208" s="423"/>
    </row>
    <row r="1209" spans="1:31" ht="409.5" hidden="1">
      <c r="A1209" s="453"/>
      <c r="B1209" s="453"/>
      <c r="C1209" s="456"/>
      <c r="D1209" s="459"/>
      <c r="E1209" s="189" t="s">
        <v>984</v>
      </c>
      <c r="F1209" s="4" t="s">
        <v>130</v>
      </c>
      <c r="G1209" s="191" t="s">
        <v>1000</v>
      </c>
      <c r="H1209" s="172" t="s">
        <v>136</v>
      </c>
      <c r="I1209" s="158" t="s">
        <v>1001</v>
      </c>
      <c r="J1209" s="148" t="s">
        <v>100</v>
      </c>
      <c r="K1209" s="148" t="s">
        <v>138</v>
      </c>
      <c r="L1209" s="148" t="s">
        <v>100</v>
      </c>
      <c r="M1209" s="193">
        <v>2</v>
      </c>
      <c r="N1209" s="193">
        <v>3</v>
      </c>
      <c r="O1209" s="192">
        <v>6</v>
      </c>
      <c r="P1209" s="192" t="s">
        <v>153</v>
      </c>
      <c r="Q1209" s="193">
        <v>10</v>
      </c>
      <c r="R1209" s="192">
        <v>60</v>
      </c>
      <c r="S1209" s="145" t="s">
        <v>154</v>
      </c>
      <c r="T1209" s="148" t="s">
        <v>139</v>
      </c>
      <c r="U1209" s="148" t="s">
        <v>1002</v>
      </c>
      <c r="V1209" s="176">
        <v>1</v>
      </c>
      <c r="W1209" s="148" t="s">
        <v>105</v>
      </c>
      <c r="X1209" s="148" t="s">
        <v>106</v>
      </c>
      <c r="Y1209" s="148" t="s">
        <v>106</v>
      </c>
      <c r="Z1209" s="148" t="s">
        <v>106</v>
      </c>
      <c r="AA1209" s="325" t="s">
        <v>1003</v>
      </c>
      <c r="AB1209" s="148" t="s">
        <v>106</v>
      </c>
      <c r="AC1209" s="422" t="s">
        <v>142</v>
      </c>
      <c r="AD1209" s="423"/>
      <c r="AE1209" s="424"/>
    </row>
    <row r="1210" spans="1:31" ht="216.75" hidden="1" customHeight="1">
      <c r="A1210" s="453"/>
      <c r="B1210" s="453"/>
      <c r="C1210" s="456"/>
      <c r="D1210" s="459"/>
      <c r="E1210" s="189" t="s">
        <v>984</v>
      </c>
      <c r="F1210" s="4" t="s">
        <v>96</v>
      </c>
      <c r="G1210" s="191" t="s">
        <v>1004</v>
      </c>
      <c r="H1210" s="158" t="s">
        <v>144</v>
      </c>
      <c r="I1210" s="158" t="s">
        <v>1005</v>
      </c>
      <c r="J1210" s="148" t="s">
        <v>100</v>
      </c>
      <c r="K1210" s="148" t="s">
        <v>146</v>
      </c>
      <c r="L1210" s="148" t="s">
        <v>530</v>
      </c>
      <c r="M1210" s="193">
        <v>2</v>
      </c>
      <c r="N1210" s="193">
        <v>3</v>
      </c>
      <c r="O1210" s="192">
        <v>6</v>
      </c>
      <c r="P1210" s="192" t="s">
        <v>153</v>
      </c>
      <c r="Q1210" s="193">
        <v>10</v>
      </c>
      <c r="R1210" s="192">
        <v>60</v>
      </c>
      <c r="S1210" s="145" t="s">
        <v>154</v>
      </c>
      <c r="T1210" s="148" t="s">
        <v>139</v>
      </c>
      <c r="U1210" s="148" t="s">
        <v>1006</v>
      </c>
      <c r="V1210" s="176">
        <v>1</v>
      </c>
      <c r="W1210" s="175" t="s">
        <v>105</v>
      </c>
      <c r="X1210" s="148" t="s">
        <v>106</v>
      </c>
      <c r="Y1210" s="148" t="s">
        <v>106</v>
      </c>
      <c r="Z1210" s="148" t="s">
        <v>149</v>
      </c>
      <c r="AA1210" s="325" t="s">
        <v>1007</v>
      </c>
      <c r="AB1210" s="148" t="s">
        <v>106</v>
      </c>
      <c r="AC1210" s="422" t="s">
        <v>142</v>
      </c>
      <c r="AD1210" s="423"/>
      <c r="AE1210" s="424"/>
    </row>
    <row r="1211" spans="1:31" ht="280.5" hidden="1">
      <c r="A1211" s="453"/>
      <c r="B1211" s="453"/>
      <c r="C1211" s="456"/>
      <c r="D1211" s="459"/>
      <c r="E1211" s="189" t="s">
        <v>984</v>
      </c>
      <c r="F1211" s="4" t="s">
        <v>96</v>
      </c>
      <c r="G1211" s="191" t="s">
        <v>1008</v>
      </c>
      <c r="H1211" s="158" t="s">
        <v>158</v>
      </c>
      <c r="I1211" s="158" t="s">
        <v>159</v>
      </c>
      <c r="J1211" s="148" t="s">
        <v>100</v>
      </c>
      <c r="K1211" s="148" t="s">
        <v>532</v>
      </c>
      <c r="L1211" s="148" t="s">
        <v>100</v>
      </c>
      <c r="M1211" s="147">
        <v>2</v>
      </c>
      <c r="N1211" s="147">
        <v>3</v>
      </c>
      <c r="O1211" s="144">
        <v>6</v>
      </c>
      <c r="P1211" s="144" t="s">
        <v>153</v>
      </c>
      <c r="Q1211" s="147">
        <v>25</v>
      </c>
      <c r="R1211" s="144">
        <v>150</v>
      </c>
      <c r="S1211" s="145" t="s">
        <v>161</v>
      </c>
      <c r="T1211" s="146" t="s">
        <v>103</v>
      </c>
      <c r="U1211" s="148" t="s">
        <v>1009</v>
      </c>
      <c r="V1211" s="176">
        <v>1</v>
      </c>
      <c r="W1211" s="175" t="s">
        <v>105</v>
      </c>
      <c r="X1211" s="148" t="s">
        <v>106</v>
      </c>
      <c r="Y1211" s="148" t="s">
        <v>106</v>
      </c>
      <c r="Z1211" s="148" t="s">
        <v>1010</v>
      </c>
      <c r="AA1211" s="325" t="s">
        <v>1011</v>
      </c>
      <c r="AB1211" s="148" t="s">
        <v>106</v>
      </c>
      <c r="AC1211" s="437" t="s">
        <v>142</v>
      </c>
      <c r="AD1211" s="449"/>
      <c r="AE1211" s="449"/>
    </row>
    <row r="1212" spans="1:31" ht="293.25" hidden="1">
      <c r="A1212" s="453"/>
      <c r="B1212" s="453"/>
      <c r="C1212" s="456"/>
      <c r="D1212" s="459"/>
      <c r="E1212" s="189" t="s">
        <v>984</v>
      </c>
      <c r="F1212" s="4" t="s">
        <v>96</v>
      </c>
      <c r="G1212" s="191" t="s">
        <v>1012</v>
      </c>
      <c r="H1212" s="171" t="s">
        <v>166</v>
      </c>
      <c r="I1212" s="171" t="s">
        <v>1013</v>
      </c>
      <c r="J1212" s="4" t="s">
        <v>100</v>
      </c>
      <c r="K1212" s="4" t="s">
        <v>100</v>
      </c>
      <c r="L1212" s="4" t="s">
        <v>168</v>
      </c>
      <c r="M1212" s="195">
        <v>2</v>
      </c>
      <c r="N1212" s="195">
        <v>3</v>
      </c>
      <c r="O1212" s="196">
        <v>6</v>
      </c>
      <c r="P1212" s="196" t="s">
        <v>153</v>
      </c>
      <c r="Q1212" s="195">
        <v>25</v>
      </c>
      <c r="R1212" s="196">
        <v>150</v>
      </c>
      <c r="S1212" s="101" t="s">
        <v>161</v>
      </c>
      <c r="T1212" s="148" t="s">
        <v>103</v>
      </c>
      <c r="U1212" s="4" t="s">
        <v>1014</v>
      </c>
      <c r="V1212" s="176">
        <v>1</v>
      </c>
      <c r="W1212" s="175" t="s">
        <v>105</v>
      </c>
      <c r="X1212" s="4" t="s">
        <v>106</v>
      </c>
      <c r="Y1212" s="4" t="s">
        <v>106</v>
      </c>
      <c r="Z1212" s="148" t="s">
        <v>106</v>
      </c>
      <c r="AA1212" s="171" t="s">
        <v>106</v>
      </c>
      <c r="AB1212" s="4" t="s">
        <v>172</v>
      </c>
      <c r="AC1212" s="451" t="s">
        <v>142</v>
      </c>
      <c r="AD1212" s="462"/>
      <c r="AE1212" s="462"/>
    </row>
    <row r="1213" spans="1:31" ht="216.75" hidden="1">
      <c r="A1213" s="453"/>
      <c r="B1213" s="453"/>
      <c r="C1213" s="456"/>
      <c r="D1213" s="459"/>
      <c r="E1213" s="189" t="s">
        <v>984</v>
      </c>
      <c r="F1213" s="4" t="s">
        <v>96</v>
      </c>
      <c r="G1213" s="191" t="s">
        <v>173</v>
      </c>
      <c r="H1213" s="171" t="s">
        <v>174</v>
      </c>
      <c r="I1213" s="171" t="s">
        <v>1015</v>
      </c>
      <c r="J1213" s="4" t="s">
        <v>100</v>
      </c>
      <c r="K1213" s="4" t="s">
        <v>100</v>
      </c>
      <c r="L1213" s="4" t="s">
        <v>100</v>
      </c>
      <c r="M1213" s="195">
        <v>2</v>
      </c>
      <c r="N1213" s="195">
        <v>3</v>
      </c>
      <c r="O1213" s="196">
        <v>6</v>
      </c>
      <c r="P1213" s="196" t="s">
        <v>153</v>
      </c>
      <c r="Q1213" s="195">
        <v>25</v>
      </c>
      <c r="R1213" s="196">
        <v>150</v>
      </c>
      <c r="S1213" s="101" t="s">
        <v>161</v>
      </c>
      <c r="T1213" s="148" t="s">
        <v>103</v>
      </c>
      <c r="U1213" s="4" t="s">
        <v>1016</v>
      </c>
      <c r="V1213" s="176">
        <v>1</v>
      </c>
      <c r="W1213" s="175" t="s">
        <v>105</v>
      </c>
      <c r="X1213" s="4" t="s">
        <v>106</v>
      </c>
      <c r="Y1213" s="4" t="s">
        <v>106</v>
      </c>
      <c r="Z1213" s="148" t="s">
        <v>106</v>
      </c>
      <c r="AA1213" s="171" t="s">
        <v>1017</v>
      </c>
      <c r="AB1213" s="4" t="s">
        <v>178</v>
      </c>
      <c r="AC1213" s="451" t="s">
        <v>142</v>
      </c>
      <c r="AD1213" s="462"/>
      <c r="AE1213" s="462"/>
    </row>
    <row r="1214" spans="1:31" ht="293.25" hidden="1">
      <c r="A1214" s="453"/>
      <c r="B1214" s="453"/>
      <c r="C1214" s="456"/>
      <c r="D1214" s="459"/>
      <c r="E1214" s="189" t="s">
        <v>984</v>
      </c>
      <c r="F1214" s="4" t="s">
        <v>130</v>
      </c>
      <c r="G1214" s="191" t="s">
        <v>1018</v>
      </c>
      <c r="H1214" s="171" t="s">
        <v>537</v>
      </c>
      <c r="I1214" s="174" t="s">
        <v>538</v>
      </c>
      <c r="J1214" s="176" t="s">
        <v>100</v>
      </c>
      <c r="K1214" s="176" t="s">
        <v>100</v>
      </c>
      <c r="L1214" s="175" t="s">
        <v>195</v>
      </c>
      <c r="M1214" s="176">
        <v>6</v>
      </c>
      <c r="N1214" s="176">
        <v>3</v>
      </c>
      <c r="O1214" s="196">
        <v>18</v>
      </c>
      <c r="P1214" s="192" t="s">
        <v>282</v>
      </c>
      <c r="Q1214" s="176">
        <v>40</v>
      </c>
      <c r="R1214" s="196">
        <v>450</v>
      </c>
      <c r="S1214" s="145" t="s">
        <v>161</v>
      </c>
      <c r="T1214" s="148" t="s">
        <v>103</v>
      </c>
      <c r="U1214" s="162" t="s">
        <v>1019</v>
      </c>
      <c r="V1214" s="176">
        <v>1</v>
      </c>
      <c r="W1214" s="175" t="s">
        <v>105</v>
      </c>
      <c r="X1214" s="176" t="s">
        <v>106</v>
      </c>
      <c r="Y1214" s="176" t="s">
        <v>106</v>
      </c>
      <c r="Z1214" s="176" t="s">
        <v>106</v>
      </c>
      <c r="AA1214" s="174" t="s">
        <v>1020</v>
      </c>
      <c r="AB1214" s="175" t="s">
        <v>108</v>
      </c>
      <c r="AC1214" s="429" t="s">
        <v>186</v>
      </c>
      <c r="AD1214" s="429"/>
      <c r="AE1214" s="437"/>
    </row>
    <row r="1215" spans="1:31" ht="204" hidden="1">
      <c r="A1215" s="453"/>
      <c r="B1215" s="453"/>
      <c r="C1215" s="456"/>
      <c r="D1215" s="459"/>
      <c r="E1215" s="189" t="s">
        <v>984</v>
      </c>
      <c r="F1215" s="6" t="s">
        <v>130</v>
      </c>
      <c r="G1215" s="191" t="s">
        <v>1021</v>
      </c>
      <c r="H1215" s="171" t="s">
        <v>423</v>
      </c>
      <c r="I1215" s="174" t="s">
        <v>424</v>
      </c>
      <c r="J1215" s="176" t="s">
        <v>100</v>
      </c>
      <c r="K1215" s="175" t="s">
        <v>425</v>
      </c>
      <c r="L1215" s="175" t="s">
        <v>195</v>
      </c>
      <c r="M1215" s="176">
        <v>2</v>
      </c>
      <c r="N1215" s="176">
        <v>2</v>
      </c>
      <c r="O1215" s="176">
        <v>4</v>
      </c>
      <c r="P1215" s="144" t="s">
        <v>183</v>
      </c>
      <c r="Q1215" s="176">
        <v>10</v>
      </c>
      <c r="R1215" s="176">
        <v>40</v>
      </c>
      <c r="S1215" s="145" t="s">
        <v>154</v>
      </c>
      <c r="T1215" s="146" t="s">
        <v>139</v>
      </c>
      <c r="U1215" s="163" t="s">
        <v>1022</v>
      </c>
      <c r="V1215" s="176">
        <v>1</v>
      </c>
      <c r="W1215" s="175" t="s">
        <v>105</v>
      </c>
      <c r="X1215" s="176" t="s">
        <v>106</v>
      </c>
      <c r="Y1215" s="176" t="s">
        <v>106</v>
      </c>
      <c r="Z1215" s="176" t="s">
        <v>106</v>
      </c>
      <c r="AA1215" s="174" t="s">
        <v>1023</v>
      </c>
      <c r="AB1215" s="175" t="s">
        <v>108</v>
      </c>
      <c r="AC1215" s="429" t="s">
        <v>186</v>
      </c>
      <c r="AD1215" s="429"/>
      <c r="AE1215" s="437"/>
    </row>
    <row r="1216" spans="1:31" ht="204" hidden="1">
      <c r="A1216" s="453"/>
      <c r="B1216" s="453"/>
      <c r="C1216" s="456"/>
      <c r="D1216" s="459"/>
      <c r="E1216" s="189" t="s">
        <v>991</v>
      </c>
      <c r="F1216" s="4" t="s">
        <v>130</v>
      </c>
      <c r="G1216" s="191" t="s">
        <v>1024</v>
      </c>
      <c r="H1216" s="172" t="s">
        <v>193</v>
      </c>
      <c r="I1216" s="174" t="s">
        <v>194</v>
      </c>
      <c r="J1216" s="176" t="s">
        <v>100</v>
      </c>
      <c r="K1216" s="175" t="s">
        <v>100</v>
      </c>
      <c r="L1216" s="175" t="s">
        <v>195</v>
      </c>
      <c r="M1216" s="176">
        <v>2</v>
      </c>
      <c r="N1216" s="176">
        <v>2</v>
      </c>
      <c r="O1216" s="176">
        <v>4</v>
      </c>
      <c r="P1216" s="192" t="s">
        <v>183</v>
      </c>
      <c r="Q1216" s="176">
        <v>10</v>
      </c>
      <c r="R1216" s="176">
        <v>40</v>
      </c>
      <c r="S1216" s="145" t="s">
        <v>154</v>
      </c>
      <c r="T1216" s="148" t="s">
        <v>139</v>
      </c>
      <c r="U1216" s="163" t="s">
        <v>1025</v>
      </c>
      <c r="V1216" s="176">
        <v>1</v>
      </c>
      <c r="W1216" s="175" t="s">
        <v>105</v>
      </c>
      <c r="X1216" s="176" t="s">
        <v>106</v>
      </c>
      <c r="Y1216" s="176" t="s">
        <v>106</v>
      </c>
      <c r="Z1216" s="176" t="s">
        <v>106</v>
      </c>
      <c r="AA1216" s="174" t="s">
        <v>1026</v>
      </c>
      <c r="AB1216" s="175" t="s">
        <v>198</v>
      </c>
      <c r="AC1216" s="429" t="s">
        <v>186</v>
      </c>
      <c r="AD1216" s="429"/>
      <c r="AE1216" s="437"/>
    </row>
    <row r="1217" spans="1:31" ht="204" hidden="1">
      <c r="A1217" s="453"/>
      <c r="B1217" s="453"/>
      <c r="C1217" s="456"/>
      <c r="D1217" s="459"/>
      <c r="E1217" s="189" t="s">
        <v>984</v>
      </c>
      <c r="F1217" s="4" t="s">
        <v>96</v>
      </c>
      <c r="G1217" s="191" t="s">
        <v>1027</v>
      </c>
      <c r="H1217" s="171" t="s">
        <v>200</v>
      </c>
      <c r="I1217" s="174" t="s">
        <v>194</v>
      </c>
      <c r="J1217" s="176" t="s">
        <v>100</v>
      </c>
      <c r="K1217" s="175" t="s">
        <v>100</v>
      </c>
      <c r="L1217" s="175" t="s">
        <v>195</v>
      </c>
      <c r="M1217" s="176">
        <v>2</v>
      </c>
      <c r="N1217" s="176">
        <v>2</v>
      </c>
      <c r="O1217" s="176">
        <v>4</v>
      </c>
      <c r="P1217" s="192" t="s">
        <v>183</v>
      </c>
      <c r="Q1217" s="176">
        <v>10</v>
      </c>
      <c r="R1217" s="176">
        <v>40</v>
      </c>
      <c r="S1217" s="145" t="s">
        <v>154</v>
      </c>
      <c r="T1217" s="148" t="s">
        <v>139</v>
      </c>
      <c r="U1217" s="163" t="s">
        <v>1025</v>
      </c>
      <c r="V1217" s="176">
        <v>1</v>
      </c>
      <c r="W1217" s="175" t="s">
        <v>105</v>
      </c>
      <c r="X1217" s="176" t="s">
        <v>106</v>
      </c>
      <c r="Y1217" s="176" t="s">
        <v>106</v>
      </c>
      <c r="Z1217" s="176" t="s">
        <v>106</v>
      </c>
      <c r="AA1217" s="174" t="s">
        <v>1028</v>
      </c>
      <c r="AB1217" s="175" t="s">
        <v>198</v>
      </c>
      <c r="AC1217" s="429" t="s">
        <v>186</v>
      </c>
      <c r="AD1217" s="429"/>
      <c r="AE1217" s="437"/>
    </row>
    <row r="1218" spans="1:31" ht="255" hidden="1" customHeight="1">
      <c r="A1218" s="453"/>
      <c r="B1218" s="453"/>
      <c r="C1218" s="456"/>
      <c r="D1218" s="459"/>
      <c r="E1218" s="189" t="s">
        <v>984</v>
      </c>
      <c r="F1218" s="4" t="s">
        <v>96</v>
      </c>
      <c r="G1218" s="191" t="s">
        <v>543</v>
      </c>
      <c r="H1218" s="158" t="s">
        <v>202</v>
      </c>
      <c r="I1218" s="158" t="s">
        <v>203</v>
      </c>
      <c r="J1218" s="148" t="s">
        <v>100</v>
      </c>
      <c r="K1218" s="148" t="s">
        <v>204</v>
      </c>
      <c r="L1218" s="148" t="s">
        <v>205</v>
      </c>
      <c r="M1218" s="193">
        <v>2</v>
      </c>
      <c r="N1218" s="193">
        <v>3</v>
      </c>
      <c r="O1218" s="196">
        <v>6</v>
      </c>
      <c r="P1218" s="192" t="s">
        <v>153</v>
      </c>
      <c r="Q1218" s="193">
        <v>25</v>
      </c>
      <c r="R1218" s="196">
        <v>150</v>
      </c>
      <c r="S1218" s="145" t="s">
        <v>161</v>
      </c>
      <c r="T1218" s="148" t="s">
        <v>103</v>
      </c>
      <c r="U1218" s="148" t="s">
        <v>1029</v>
      </c>
      <c r="V1218" s="176">
        <v>1</v>
      </c>
      <c r="W1218" s="175" t="s">
        <v>105</v>
      </c>
      <c r="X1218" s="148" t="s">
        <v>106</v>
      </c>
      <c r="Y1218" s="148" t="s">
        <v>106</v>
      </c>
      <c r="Z1218" s="148" t="s">
        <v>106</v>
      </c>
      <c r="AA1218" s="158" t="s">
        <v>235</v>
      </c>
      <c r="AB1218" s="148" t="s">
        <v>106</v>
      </c>
      <c r="AC1218" s="422" t="s">
        <v>208</v>
      </c>
      <c r="AD1218" s="423"/>
      <c r="AE1218" s="423"/>
    </row>
    <row r="1219" spans="1:31" ht="255" hidden="1" customHeight="1">
      <c r="A1219" s="453"/>
      <c r="B1219" s="453"/>
      <c r="C1219" s="456"/>
      <c r="D1219" s="459"/>
      <c r="E1219" s="189" t="s">
        <v>984</v>
      </c>
      <c r="F1219" s="4" t="s">
        <v>96</v>
      </c>
      <c r="G1219" s="191" t="s">
        <v>820</v>
      </c>
      <c r="H1219" s="158" t="s">
        <v>545</v>
      </c>
      <c r="I1219" s="158" t="s">
        <v>821</v>
      </c>
      <c r="J1219" s="148" t="s">
        <v>100</v>
      </c>
      <c r="K1219" s="148" t="s">
        <v>214</v>
      </c>
      <c r="L1219" s="148" t="s">
        <v>205</v>
      </c>
      <c r="M1219" s="147">
        <v>2</v>
      </c>
      <c r="N1219" s="147">
        <v>3</v>
      </c>
      <c r="O1219" s="144">
        <v>6</v>
      </c>
      <c r="P1219" s="144" t="s">
        <v>153</v>
      </c>
      <c r="Q1219" s="147">
        <v>25</v>
      </c>
      <c r="R1219" s="100">
        <v>150</v>
      </c>
      <c r="S1219" s="145" t="s">
        <v>161</v>
      </c>
      <c r="T1219" s="146" t="s">
        <v>103</v>
      </c>
      <c r="U1219" s="148" t="s">
        <v>1029</v>
      </c>
      <c r="V1219" s="176">
        <v>1</v>
      </c>
      <c r="W1219" s="175" t="s">
        <v>105</v>
      </c>
      <c r="X1219" s="148" t="s">
        <v>106</v>
      </c>
      <c r="Y1219" s="148" t="s">
        <v>106</v>
      </c>
      <c r="Z1219" s="148" t="s">
        <v>106</v>
      </c>
      <c r="AA1219" s="158" t="s">
        <v>235</v>
      </c>
      <c r="AB1219" s="148" t="s">
        <v>106</v>
      </c>
      <c r="AC1219" s="422" t="s">
        <v>208</v>
      </c>
      <c r="AD1219" s="423"/>
      <c r="AE1219" s="423"/>
    </row>
    <row r="1220" spans="1:31" ht="255" hidden="1" customHeight="1">
      <c r="A1220" s="453"/>
      <c r="B1220" s="453"/>
      <c r="C1220" s="456"/>
      <c r="D1220" s="459"/>
      <c r="E1220" s="189" t="s">
        <v>984</v>
      </c>
      <c r="F1220" s="4" t="s">
        <v>96</v>
      </c>
      <c r="G1220" s="191" t="s">
        <v>1030</v>
      </c>
      <c r="H1220" s="158" t="s">
        <v>1031</v>
      </c>
      <c r="I1220" s="158" t="s">
        <v>218</v>
      </c>
      <c r="J1220" s="148" t="s">
        <v>100</v>
      </c>
      <c r="K1220" s="148" t="s">
        <v>204</v>
      </c>
      <c r="L1220" s="148" t="s">
        <v>219</v>
      </c>
      <c r="M1220" s="193">
        <v>2</v>
      </c>
      <c r="N1220" s="193">
        <v>3</v>
      </c>
      <c r="O1220" s="192">
        <v>6</v>
      </c>
      <c r="P1220" s="192" t="s">
        <v>153</v>
      </c>
      <c r="Q1220" s="193">
        <v>25</v>
      </c>
      <c r="R1220" s="196">
        <v>150</v>
      </c>
      <c r="S1220" s="145" t="s">
        <v>161</v>
      </c>
      <c r="T1220" s="148" t="s">
        <v>103</v>
      </c>
      <c r="U1220" s="148" t="s">
        <v>1029</v>
      </c>
      <c r="V1220" s="176">
        <v>1</v>
      </c>
      <c r="W1220" s="175" t="s">
        <v>105</v>
      </c>
      <c r="X1220" s="148" t="s">
        <v>106</v>
      </c>
      <c r="Y1220" s="148" t="s">
        <v>106</v>
      </c>
      <c r="Z1220" s="146" t="s">
        <v>106</v>
      </c>
      <c r="AA1220" s="158" t="s">
        <v>235</v>
      </c>
      <c r="AB1220" s="148" t="s">
        <v>106</v>
      </c>
      <c r="AC1220" s="422" t="s">
        <v>208</v>
      </c>
      <c r="AD1220" s="423"/>
      <c r="AE1220" s="423"/>
    </row>
    <row r="1221" spans="1:31" ht="255" hidden="1">
      <c r="A1221" s="453"/>
      <c r="B1221" s="453"/>
      <c r="C1221" s="456"/>
      <c r="D1221" s="459"/>
      <c r="E1221" s="189" t="s">
        <v>984</v>
      </c>
      <c r="F1221" s="4" t="s">
        <v>130</v>
      </c>
      <c r="G1221" s="191" t="s">
        <v>1032</v>
      </c>
      <c r="H1221" s="158" t="s">
        <v>227</v>
      </c>
      <c r="I1221" s="158" t="s">
        <v>218</v>
      </c>
      <c r="J1221" s="148" t="s">
        <v>100</v>
      </c>
      <c r="K1221" s="148" t="s">
        <v>204</v>
      </c>
      <c r="L1221" s="148" t="s">
        <v>219</v>
      </c>
      <c r="M1221" s="193">
        <v>2</v>
      </c>
      <c r="N1221" s="193">
        <v>3</v>
      </c>
      <c r="O1221" s="192">
        <v>6</v>
      </c>
      <c r="P1221" s="192" t="s">
        <v>153</v>
      </c>
      <c r="Q1221" s="193">
        <v>25</v>
      </c>
      <c r="R1221" s="196">
        <v>150</v>
      </c>
      <c r="S1221" s="145" t="s">
        <v>161</v>
      </c>
      <c r="T1221" s="148" t="s">
        <v>103</v>
      </c>
      <c r="U1221" s="148" t="s">
        <v>1029</v>
      </c>
      <c r="V1221" s="176">
        <v>1</v>
      </c>
      <c r="W1221" s="175" t="s">
        <v>105</v>
      </c>
      <c r="X1221" s="148" t="s">
        <v>106</v>
      </c>
      <c r="Y1221" s="148" t="s">
        <v>106</v>
      </c>
      <c r="Z1221" s="148" t="s">
        <v>106</v>
      </c>
      <c r="AA1221" s="158" t="s">
        <v>235</v>
      </c>
      <c r="AB1221" s="148" t="s">
        <v>106</v>
      </c>
      <c r="AC1221" s="429" t="s">
        <v>208</v>
      </c>
      <c r="AD1221" s="429"/>
      <c r="AE1221" s="437"/>
    </row>
    <row r="1222" spans="1:31" ht="409.5" hidden="1">
      <c r="A1222" s="453"/>
      <c r="B1222" s="453"/>
      <c r="C1222" s="456"/>
      <c r="D1222" s="459"/>
      <c r="E1222" s="189" t="s">
        <v>984</v>
      </c>
      <c r="F1222" s="198" t="s">
        <v>96</v>
      </c>
      <c r="G1222" s="191" t="s">
        <v>1033</v>
      </c>
      <c r="H1222" s="158" t="s">
        <v>237</v>
      </c>
      <c r="I1222" s="174" t="s">
        <v>1034</v>
      </c>
      <c r="J1222" s="179" t="s">
        <v>100</v>
      </c>
      <c r="K1222" s="177" t="s">
        <v>239</v>
      </c>
      <c r="L1222" s="177" t="s">
        <v>240</v>
      </c>
      <c r="M1222" s="201">
        <v>2</v>
      </c>
      <c r="N1222" s="201">
        <v>3</v>
      </c>
      <c r="O1222" s="202">
        <v>6</v>
      </c>
      <c r="P1222" s="202" t="s">
        <v>153</v>
      </c>
      <c r="Q1222" s="201">
        <v>25</v>
      </c>
      <c r="R1222" s="203">
        <v>150</v>
      </c>
      <c r="S1222" s="204" t="s">
        <v>161</v>
      </c>
      <c r="T1222" s="205" t="s">
        <v>103</v>
      </c>
      <c r="U1222" s="163" t="s">
        <v>241</v>
      </c>
      <c r="V1222" s="176">
        <v>1</v>
      </c>
      <c r="W1222" s="175" t="s">
        <v>105</v>
      </c>
      <c r="X1222" s="148" t="s">
        <v>106</v>
      </c>
      <c r="Y1222" s="148" t="s">
        <v>106</v>
      </c>
      <c r="Z1222" s="148" t="s">
        <v>242</v>
      </c>
      <c r="AA1222" s="214" t="s">
        <v>1035</v>
      </c>
      <c r="AB1222" s="148" t="s">
        <v>244</v>
      </c>
      <c r="AC1222" s="429" t="s">
        <v>1036</v>
      </c>
      <c r="AD1222" s="429"/>
      <c r="AE1222" s="437"/>
    </row>
    <row r="1223" spans="1:31" ht="331.5" hidden="1">
      <c r="A1223" s="453"/>
      <c r="B1223" s="453"/>
      <c r="C1223" s="456"/>
      <c r="D1223" s="459"/>
      <c r="E1223" s="189" t="s">
        <v>984</v>
      </c>
      <c r="F1223" s="6" t="s">
        <v>96</v>
      </c>
      <c r="G1223" s="191" t="s">
        <v>854</v>
      </c>
      <c r="H1223" s="158" t="s">
        <v>247</v>
      </c>
      <c r="I1223" s="158" t="s">
        <v>1037</v>
      </c>
      <c r="J1223" s="148" t="s">
        <v>100</v>
      </c>
      <c r="K1223" s="175" t="s">
        <v>100</v>
      </c>
      <c r="L1223" s="175" t="s">
        <v>249</v>
      </c>
      <c r="M1223" s="147">
        <v>6</v>
      </c>
      <c r="N1223" s="147">
        <v>3</v>
      </c>
      <c r="O1223" s="144">
        <v>18</v>
      </c>
      <c r="P1223" s="144" t="s">
        <v>282</v>
      </c>
      <c r="Q1223" s="147">
        <v>25</v>
      </c>
      <c r="R1223" s="100">
        <v>450</v>
      </c>
      <c r="S1223" s="145" t="s">
        <v>161</v>
      </c>
      <c r="T1223" s="146" t="s">
        <v>103</v>
      </c>
      <c r="U1223" s="148" t="s">
        <v>1038</v>
      </c>
      <c r="V1223" s="176">
        <v>1</v>
      </c>
      <c r="W1223" s="175" t="s">
        <v>105</v>
      </c>
      <c r="X1223" s="148" t="s">
        <v>106</v>
      </c>
      <c r="Y1223" s="148" t="s">
        <v>106</v>
      </c>
      <c r="Z1223" s="148" t="s">
        <v>106</v>
      </c>
      <c r="AA1223" s="214" t="s">
        <v>1035</v>
      </c>
      <c r="AB1223" s="148" t="s">
        <v>106</v>
      </c>
      <c r="AC1223" s="429" t="s">
        <v>245</v>
      </c>
      <c r="AD1223" s="429"/>
      <c r="AE1223" s="437"/>
    </row>
    <row r="1224" spans="1:31" ht="409.5" hidden="1">
      <c r="A1224" s="453"/>
      <c r="B1224" s="453"/>
      <c r="C1224" s="456"/>
      <c r="D1224" s="459"/>
      <c r="E1224" s="189" t="s">
        <v>991</v>
      </c>
      <c r="F1224" s="6" t="s">
        <v>130</v>
      </c>
      <c r="G1224" s="191" t="s">
        <v>1039</v>
      </c>
      <c r="H1224" s="158" t="s">
        <v>658</v>
      </c>
      <c r="I1224" s="174" t="s">
        <v>1034</v>
      </c>
      <c r="J1224" s="148" t="s">
        <v>100</v>
      </c>
      <c r="K1224" s="175" t="s">
        <v>100</v>
      </c>
      <c r="L1224" s="175" t="s">
        <v>249</v>
      </c>
      <c r="M1224" s="147">
        <v>6</v>
      </c>
      <c r="N1224" s="147">
        <v>3</v>
      </c>
      <c r="O1224" s="144">
        <v>18</v>
      </c>
      <c r="P1224" s="144" t="s">
        <v>282</v>
      </c>
      <c r="Q1224" s="147">
        <v>25</v>
      </c>
      <c r="R1224" s="100">
        <v>450</v>
      </c>
      <c r="S1224" s="145" t="s">
        <v>161</v>
      </c>
      <c r="T1224" s="146" t="s">
        <v>103</v>
      </c>
      <c r="U1224" s="163" t="s">
        <v>241</v>
      </c>
      <c r="V1224" s="176">
        <v>1</v>
      </c>
      <c r="W1224" s="175" t="s">
        <v>105</v>
      </c>
      <c r="X1224" s="148" t="s">
        <v>106</v>
      </c>
      <c r="Y1224" s="148" t="s">
        <v>106</v>
      </c>
      <c r="Z1224" s="148" t="s">
        <v>106</v>
      </c>
      <c r="AA1224" s="214" t="s">
        <v>1035</v>
      </c>
      <c r="AB1224" s="148" t="s">
        <v>106</v>
      </c>
      <c r="AC1224" s="429" t="s">
        <v>245</v>
      </c>
      <c r="AD1224" s="429"/>
      <c r="AE1224" s="437"/>
    </row>
    <row r="1225" spans="1:31" ht="318.75" hidden="1">
      <c r="A1225" s="453"/>
      <c r="B1225" s="453"/>
      <c r="C1225" s="456"/>
      <c r="D1225" s="459"/>
      <c r="E1225" s="189" t="s">
        <v>984</v>
      </c>
      <c r="F1225" s="6" t="s">
        <v>96</v>
      </c>
      <c r="G1225" s="194" t="s">
        <v>326</v>
      </c>
      <c r="H1225" s="215" t="s">
        <v>327</v>
      </c>
      <c r="I1225" s="174" t="s">
        <v>1040</v>
      </c>
      <c r="J1225" s="176" t="s">
        <v>100</v>
      </c>
      <c r="K1225" s="175" t="s">
        <v>100</v>
      </c>
      <c r="L1225" s="175" t="s">
        <v>240</v>
      </c>
      <c r="M1225" s="176">
        <v>2</v>
      </c>
      <c r="N1225" s="176">
        <v>2</v>
      </c>
      <c r="O1225" s="176">
        <v>4</v>
      </c>
      <c r="P1225" s="144" t="s">
        <v>183</v>
      </c>
      <c r="Q1225" s="176">
        <v>25</v>
      </c>
      <c r="R1225" s="176">
        <v>100</v>
      </c>
      <c r="S1225" s="145" t="s">
        <v>154</v>
      </c>
      <c r="T1225" s="146" t="s">
        <v>139</v>
      </c>
      <c r="U1225" s="163" t="s">
        <v>1041</v>
      </c>
      <c r="V1225" s="176">
        <v>1</v>
      </c>
      <c r="W1225" s="175" t="s">
        <v>105</v>
      </c>
      <c r="X1225" s="176" t="s">
        <v>106</v>
      </c>
      <c r="Y1225" s="175" t="s">
        <v>106</v>
      </c>
      <c r="Z1225" s="176" t="s">
        <v>106</v>
      </c>
      <c r="AA1225" s="214" t="s">
        <v>1035</v>
      </c>
      <c r="AB1225" s="148" t="s">
        <v>106</v>
      </c>
      <c r="AC1225" s="430" t="s">
        <v>1036</v>
      </c>
      <c r="AD1225" s="430"/>
      <c r="AE1225" s="438"/>
    </row>
    <row r="1226" spans="1:31" ht="382.5" hidden="1">
      <c r="A1226" s="453"/>
      <c r="B1226" s="453"/>
      <c r="C1226" s="456"/>
      <c r="D1226" s="459"/>
      <c r="E1226" s="189" t="s">
        <v>984</v>
      </c>
      <c r="F1226" s="6" t="s">
        <v>130</v>
      </c>
      <c r="G1226" s="191" t="s">
        <v>1042</v>
      </c>
      <c r="H1226" s="160" t="s">
        <v>252</v>
      </c>
      <c r="I1226" s="160" t="s">
        <v>1043</v>
      </c>
      <c r="J1226" s="208" t="s">
        <v>100</v>
      </c>
      <c r="K1226" s="208" t="s">
        <v>100</v>
      </c>
      <c r="L1226" s="208" t="s">
        <v>100</v>
      </c>
      <c r="M1226" s="209">
        <v>2</v>
      </c>
      <c r="N1226" s="209">
        <v>3</v>
      </c>
      <c r="O1226" s="209">
        <v>30</v>
      </c>
      <c r="P1226" s="202" t="s">
        <v>1044</v>
      </c>
      <c r="Q1226" s="209">
        <v>10</v>
      </c>
      <c r="R1226" s="210">
        <v>60</v>
      </c>
      <c r="S1226" s="211" t="s">
        <v>154</v>
      </c>
      <c r="T1226" s="212" t="s">
        <v>139</v>
      </c>
      <c r="U1226" s="152" t="s">
        <v>1045</v>
      </c>
      <c r="V1226" s="176">
        <v>1</v>
      </c>
      <c r="W1226" s="175" t="s">
        <v>105</v>
      </c>
      <c r="X1226" s="153" t="s">
        <v>106</v>
      </c>
      <c r="Y1226" s="153" t="s">
        <v>106</v>
      </c>
      <c r="Z1226" s="153" t="s">
        <v>106</v>
      </c>
      <c r="AA1226" s="160" t="s">
        <v>1046</v>
      </c>
      <c r="AB1226" s="148" t="s">
        <v>244</v>
      </c>
      <c r="AC1226" s="438" t="s">
        <v>1047</v>
      </c>
      <c r="AD1226" s="448"/>
      <c r="AE1226" s="448"/>
    </row>
    <row r="1227" spans="1:31" ht="409.5" hidden="1">
      <c r="A1227" s="453"/>
      <c r="B1227" s="453"/>
      <c r="C1227" s="456"/>
      <c r="D1227" s="459"/>
      <c r="E1227" s="189" t="s">
        <v>991</v>
      </c>
      <c r="F1227" s="6" t="s">
        <v>130</v>
      </c>
      <c r="G1227" s="191" t="s">
        <v>435</v>
      </c>
      <c r="H1227" s="158" t="s">
        <v>258</v>
      </c>
      <c r="I1227" s="158" t="s">
        <v>1048</v>
      </c>
      <c r="J1227" s="148" t="s">
        <v>100</v>
      </c>
      <c r="K1227" s="175" t="s">
        <v>260</v>
      </c>
      <c r="L1227" s="175" t="s">
        <v>261</v>
      </c>
      <c r="M1227" s="147">
        <v>6</v>
      </c>
      <c r="N1227" s="147">
        <v>1</v>
      </c>
      <c r="O1227" s="144">
        <v>6</v>
      </c>
      <c r="P1227" s="144" t="s">
        <v>153</v>
      </c>
      <c r="Q1227" s="147">
        <v>10</v>
      </c>
      <c r="R1227" s="150">
        <v>60</v>
      </c>
      <c r="S1227" s="145" t="s">
        <v>154</v>
      </c>
      <c r="T1227" s="146" t="s">
        <v>139</v>
      </c>
      <c r="U1227" s="175" t="s">
        <v>1049</v>
      </c>
      <c r="V1227" s="176">
        <v>1</v>
      </c>
      <c r="W1227" s="175" t="s">
        <v>105</v>
      </c>
      <c r="X1227" s="148" t="s">
        <v>106</v>
      </c>
      <c r="Y1227" s="148" t="s">
        <v>106</v>
      </c>
      <c r="Z1227" s="175" t="s">
        <v>106</v>
      </c>
      <c r="AA1227" s="174" t="s">
        <v>1050</v>
      </c>
      <c r="AB1227" s="176" t="s">
        <v>106</v>
      </c>
      <c r="AC1227" s="439" t="s">
        <v>1047</v>
      </c>
      <c r="AD1227" s="447"/>
      <c r="AE1227" s="447"/>
    </row>
    <row r="1228" spans="1:31" ht="409.5" hidden="1">
      <c r="A1228" s="453"/>
      <c r="B1228" s="453"/>
      <c r="C1228" s="456"/>
      <c r="D1228" s="459"/>
      <c r="E1228" s="189" t="s">
        <v>984</v>
      </c>
      <c r="F1228" s="6" t="s">
        <v>96</v>
      </c>
      <c r="G1228" s="191" t="s">
        <v>1051</v>
      </c>
      <c r="H1228" s="158" t="s">
        <v>265</v>
      </c>
      <c r="I1228" s="158" t="s">
        <v>1052</v>
      </c>
      <c r="J1228" s="148" t="s">
        <v>100</v>
      </c>
      <c r="K1228" s="175" t="s">
        <v>100</v>
      </c>
      <c r="L1228" s="175" t="s">
        <v>261</v>
      </c>
      <c r="M1228" s="147">
        <v>6</v>
      </c>
      <c r="N1228" s="147">
        <v>1</v>
      </c>
      <c r="O1228" s="144">
        <v>6</v>
      </c>
      <c r="P1228" s="144" t="s">
        <v>153</v>
      </c>
      <c r="Q1228" s="147">
        <v>10</v>
      </c>
      <c r="R1228" s="150">
        <v>60</v>
      </c>
      <c r="S1228" s="145" t="s">
        <v>154</v>
      </c>
      <c r="T1228" s="146" t="s">
        <v>139</v>
      </c>
      <c r="U1228" s="175" t="s">
        <v>1053</v>
      </c>
      <c r="V1228" s="176">
        <v>1</v>
      </c>
      <c r="W1228" s="175" t="s">
        <v>105</v>
      </c>
      <c r="X1228" s="148" t="s">
        <v>106</v>
      </c>
      <c r="Y1228" s="148" t="s">
        <v>106</v>
      </c>
      <c r="Z1228" s="175" t="s">
        <v>106</v>
      </c>
      <c r="AA1228" s="174" t="s">
        <v>1054</v>
      </c>
      <c r="AB1228" s="176" t="s">
        <v>106</v>
      </c>
      <c r="AC1228" s="439" t="s">
        <v>1047</v>
      </c>
      <c r="AD1228" s="447"/>
      <c r="AE1228" s="447"/>
    </row>
    <row r="1229" spans="1:31" ht="409.5" hidden="1">
      <c r="A1229" s="453"/>
      <c r="B1229" s="453"/>
      <c r="C1229" s="456"/>
      <c r="D1229" s="459"/>
      <c r="E1229" s="189" t="s">
        <v>984</v>
      </c>
      <c r="F1229" s="6" t="s">
        <v>96</v>
      </c>
      <c r="G1229" s="191" t="s">
        <v>1055</v>
      </c>
      <c r="H1229" s="158" t="s">
        <v>1056</v>
      </c>
      <c r="I1229" s="174" t="s">
        <v>1057</v>
      </c>
      <c r="J1229" s="162" t="s">
        <v>1058</v>
      </c>
      <c r="K1229" s="162" t="s">
        <v>1059</v>
      </c>
      <c r="L1229" s="175" t="s">
        <v>1060</v>
      </c>
      <c r="M1229" s="147">
        <v>10</v>
      </c>
      <c r="N1229" s="147">
        <v>3</v>
      </c>
      <c r="O1229" s="144">
        <v>30</v>
      </c>
      <c r="P1229" s="144" t="s">
        <v>1044</v>
      </c>
      <c r="Q1229" s="147">
        <v>25</v>
      </c>
      <c r="R1229" s="150">
        <v>750</v>
      </c>
      <c r="S1229" s="145" t="s">
        <v>1061</v>
      </c>
      <c r="T1229" s="146" t="s">
        <v>103</v>
      </c>
      <c r="U1229" s="175" t="s">
        <v>1062</v>
      </c>
      <c r="V1229" s="176">
        <v>1</v>
      </c>
      <c r="W1229" s="175" t="s">
        <v>105</v>
      </c>
      <c r="X1229" s="176" t="s">
        <v>106</v>
      </c>
      <c r="Y1229" s="176" t="s">
        <v>106</v>
      </c>
      <c r="Z1229" s="176" t="s">
        <v>106</v>
      </c>
      <c r="AA1229" s="174" t="s">
        <v>1063</v>
      </c>
      <c r="AB1229" s="148" t="s">
        <v>106</v>
      </c>
      <c r="AC1229" s="437" t="s">
        <v>1047</v>
      </c>
      <c r="AD1229" s="449"/>
      <c r="AE1229" s="449"/>
    </row>
    <row r="1230" spans="1:31" ht="357" hidden="1">
      <c r="A1230" s="453"/>
      <c r="B1230" s="453"/>
      <c r="C1230" s="456"/>
      <c r="D1230" s="459"/>
      <c r="E1230" s="189" t="s">
        <v>984</v>
      </c>
      <c r="F1230" s="156" t="s">
        <v>130</v>
      </c>
      <c r="G1230" s="191" t="s">
        <v>1064</v>
      </c>
      <c r="H1230" s="160" t="s">
        <v>555</v>
      </c>
      <c r="I1230" s="160" t="s">
        <v>1065</v>
      </c>
      <c r="J1230" s="153" t="s">
        <v>557</v>
      </c>
      <c r="K1230" s="153" t="s">
        <v>100</v>
      </c>
      <c r="L1230" s="153" t="s">
        <v>100</v>
      </c>
      <c r="M1230" s="149">
        <v>2</v>
      </c>
      <c r="N1230" s="149">
        <v>3</v>
      </c>
      <c r="O1230" s="179">
        <v>6</v>
      </c>
      <c r="P1230" s="144" t="s">
        <v>153</v>
      </c>
      <c r="Q1230" s="149">
        <v>10</v>
      </c>
      <c r="R1230" s="150">
        <v>60</v>
      </c>
      <c r="S1230" s="151" t="s">
        <v>154</v>
      </c>
      <c r="T1230" s="152" t="s">
        <v>139</v>
      </c>
      <c r="U1230" s="152" t="s">
        <v>1066</v>
      </c>
      <c r="V1230" s="176">
        <v>1</v>
      </c>
      <c r="W1230" s="175" t="s">
        <v>105</v>
      </c>
      <c r="X1230" s="153" t="s">
        <v>106</v>
      </c>
      <c r="Y1230" s="153" t="s">
        <v>106</v>
      </c>
      <c r="Z1230" s="153" t="s">
        <v>106</v>
      </c>
      <c r="AA1230" s="326" t="s">
        <v>1067</v>
      </c>
      <c r="AB1230" s="176" t="s">
        <v>106</v>
      </c>
      <c r="AC1230" s="438" t="s">
        <v>1047</v>
      </c>
      <c r="AD1230" s="448"/>
      <c r="AE1230" s="448"/>
    </row>
    <row r="1231" spans="1:31" ht="409.5" hidden="1">
      <c r="A1231" s="453"/>
      <c r="B1231" s="453"/>
      <c r="C1231" s="456"/>
      <c r="D1231" s="459"/>
      <c r="E1231" s="189" t="s">
        <v>984</v>
      </c>
      <c r="F1231" s="156" t="s">
        <v>130</v>
      </c>
      <c r="G1231" s="191" t="s">
        <v>1068</v>
      </c>
      <c r="H1231" s="158" t="s">
        <v>296</v>
      </c>
      <c r="I1231" s="174" t="s">
        <v>1069</v>
      </c>
      <c r="J1231" s="176" t="s">
        <v>100</v>
      </c>
      <c r="K1231" s="162" t="s">
        <v>561</v>
      </c>
      <c r="L1231" s="163" t="s">
        <v>299</v>
      </c>
      <c r="M1231" s="147">
        <v>6</v>
      </c>
      <c r="N1231" s="147">
        <v>3</v>
      </c>
      <c r="O1231" s="144">
        <v>18</v>
      </c>
      <c r="P1231" s="144" t="s">
        <v>282</v>
      </c>
      <c r="Q1231" s="147">
        <v>25</v>
      </c>
      <c r="R1231" s="150">
        <v>450</v>
      </c>
      <c r="S1231" s="145" t="s">
        <v>161</v>
      </c>
      <c r="T1231" s="146" t="s">
        <v>103</v>
      </c>
      <c r="U1231" s="163" t="s">
        <v>1070</v>
      </c>
      <c r="V1231" s="176">
        <v>1</v>
      </c>
      <c r="W1231" s="175" t="s">
        <v>105</v>
      </c>
      <c r="X1231" s="176" t="s">
        <v>106</v>
      </c>
      <c r="Y1231" s="176" t="s">
        <v>106</v>
      </c>
      <c r="Z1231" s="176" t="s">
        <v>106</v>
      </c>
      <c r="AA1231" s="162" t="s">
        <v>1071</v>
      </c>
      <c r="AB1231" s="148" t="s">
        <v>244</v>
      </c>
      <c r="AC1231" s="437" t="s">
        <v>1047</v>
      </c>
      <c r="AD1231" s="449"/>
      <c r="AE1231" s="449"/>
    </row>
    <row r="1232" spans="1:31" ht="409.5" hidden="1">
      <c r="A1232" s="453"/>
      <c r="B1232" s="453"/>
      <c r="C1232" s="456"/>
      <c r="D1232" s="459"/>
      <c r="E1232" s="189" t="s">
        <v>984</v>
      </c>
      <c r="F1232" s="156" t="s">
        <v>130</v>
      </c>
      <c r="G1232" s="194" t="s">
        <v>348</v>
      </c>
      <c r="H1232" s="160" t="s">
        <v>349</v>
      </c>
      <c r="I1232" s="160" t="s">
        <v>350</v>
      </c>
      <c r="J1232" s="153" t="s">
        <v>100</v>
      </c>
      <c r="K1232" s="153" t="s">
        <v>100</v>
      </c>
      <c r="L1232" s="153" t="s">
        <v>100</v>
      </c>
      <c r="M1232" s="149">
        <v>2</v>
      </c>
      <c r="N1232" s="149">
        <v>3</v>
      </c>
      <c r="O1232" s="176">
        <v>6</v>
      </c>
      <c r="P1232" s="144" t="s">
        <v>153</v>
      </c>
      <c r="Q1232" s="149">
        <v>10</v>
      </c>
      <c r="R1232" s="150">
        <v>60</v>
      </c>
      <c r="S1232" s="145" t="s">
        <v>154</v>
      </c>
      <c r="T1232" s="152" t="s">
        <v>139</v>
      </c>
      <c r="U1232" s="152" t="s">
        <v>1072</v>
      </c>
      <c r="V1232" s="176">
        <v>1</v>
      </c>
      <c r="W1232" s="175" t="s">
        <v>105</v>
      </c>
      <c r="X1232" s="153" t="s">
        <v>106</v>
      </c>
      <c r="Y1232" s="153" t="s">
        <v>106</v>
      </c>
      <c r="Z1232" s="153" t="s">
        <v>106</v>
      </c>
      <c r="AA1232" s="153" t="s">
        <v>1073</v>
      </c>
      <c r="AB1232" s="176" t="s">
        <v>106</v>
      </c>
      <c r="AC1232" s="417" t="s">
        <v>1047</v>
      </c>
      <c r="AD1232" s="418"/>
      <c r="AE1232" s="418"/>
    </row>
    <row r="1233" spans="1:31" ht="409.5" hidden="1">
      <c r="A1233" s="453"/>
      <c r="B1233" s="453"/>
      <c r="C1233" s="456"/>
      <c r="D1233" s="459"/>
      <c r="E1233" s="189" t="s">
        <v>984</v>
      </c>
      <c r="F1233" s="156" t="s">
        <v>130</v>
      </c>
      <c r="G1233" s="194" t="s">
        <v>352</v>
      </c>
      <c r="H1233" s="158" t="s">
        <v>353</v>
      </c>
      <c r="I1233" s="174" t="s">
        <v>289</v>
      </c>
      <c r="J1233" s="162" t="s">
        <v>100</v>
      </c>
      <c r="K1233" s="162" t="s">
        <v>100</v>
      </c>
      <c r="L1233" s="174" t="s">
        <v>100</v>
      </c>
      <c r="M1233" s="147">
        <v>2</v>
      </c>
      <c r="N1233" s="147">
        <v>3</v>
      </c>
      <c r="O1233" s="144">
        <v>4</v>
      </c>
      <c r="P1233" s="144" t="s">
        <v>183</v>
      </c>
      <c r="Q1233" s="147">
        <v>25</v>
      </c>
      <c r="R1233" s="150">
        <v>100</v>
      </c>
      <c r="S1233" s="145" t="s">
        <v>154</v>
      </c>
      <c r="T1233" s="146" t="s">
        <v>139</v>
      </c>
      <c r="U1233" s="152" t="s">
        <v>1072</v>
      </c>
      <c r="V1233" s="176">
        <v>1</v>
      </c>
      <c r="W1233" s="175" t="s">
        <v>105</v>
      </c>
      <c r="X1233" s="176" t="s">
        <v>106</v>
      </c>
      <c r="Y1233" s="176" t="s">
        <v>106</v>
      </c>
      <c r="Z1233" s="175" t="s">
        <v>106</v>
      </c>
      <c r="AA1233" s="153" t="s">
        <v>1073</v>
      </c>
      <c r="AB1233" s="176" t="s">
        <v>106</v>
      </c>
      <c r="AC1233" s="417" t="s">
        <v>1047</v>
      </c>
      <c r="AD1233" s="418"/>
      <c r="AE1233" s="418"/>
    </row>
    <row r="1234" spans="1:31" ht="357" hidden="1">
      <c r="A1234" s="453"/>
      <c r="B1234" s="453"/>
      <c r="C1234" s="456"/>
      <c r="D1234" s="459"/>
      <c r="E1234" s="189" t="s">
        <v>984</v>
      </c>
      <c r="F1234" s="6" t="s">
        <v>96</v>
      </c>
      <c r="G1234" s="191" t="s">
        <v>1074</v>
      </c>
      <c r="H1234" s="158" t="s">
        <v>311</v>
      </c>
      <c r="I1234" s="174" t="s">
        <v>1075</v>
      </c>
      <c r="J1234" s="176" t="s">
        <v>100</v>
      </c>
      <c r="K1234" s="162" t="s">
        <v>563</v>
      </c>
      <c r="L1234" s="176" t="s">
        <v>100</v>
      </c>
      <c r="M1234" s="193">
        <v>6</v>
      </c>
      <c r="N1234" s="193">
        <v>3</v>
      </c>
      <c r="O1234" s="192">
        <v>18</v>
      </c>
      <c r="P1234" s="192" t="s">
        <v>282</v>
      </c>
      <c r="Q1234" s="193">
        <v>25</v>
      </c>
      <c r="R1234" s="222">
        <v>450</v>
      </c>
      <c r="S1234" s="145" t="s">
        <v>161</v>
      </c>
      <c r="T1234" s="148" t="s">
        <v>103</v>
      </c>
      <c r="U1234" s="162" t="s">
        <v>1076</v>
      </c>
      <c r="V1234" s="176">
        <v>1</v>
      </c>
      <c r="W1234" s="175" t="s">
        <v>105</v>
      </c>
      <c r="X1234" s="176" t="s">
        <v>106</v>
      </c>
      <c r="Y1234" s="176" t="s">
        <v>106</v>
      </c>
      <c r="Z1234" s="176" t="s">
        <v>106</v>
      </c>
      <c r="AA1234" s="214" t="s">
        <v>1077</v>
      </c>
      <c r="AB1234" s="176" t="s">
        <v>106</v>
      </c>
      <c r="AC1234" s="437" t="s">
        <v>1047</v>
      </c>
      <c r="AD1234" s="449"/>
      <c r="AE1234" s="449"/>
    </row>
    <row r="1235" spans="1:31" ht="409.5" hidden="1">
      <c r="A1235" s="453"/>
      <c r="B1235" s="453"/>
      <c r="C1235" s="456"/>
      <c r="D1235" s="459"/>
      <c r="E1235" s="189" t="s">
        <v>984</v>
      </c>
      <c r="F1235" s="156" t="s">
        <v>130</v>
      </c>
      <c r="G1235" s="191" t="s">
        <v>495</v>
      </c>
      <c r="H1235" s="155" t="s">
        <v>1078</v>
      </c>
      <c r="I1235" s="158" t="s">
        <v>1001</v>
      </c>
      <c r="J1235" s="148" t="s">
        <v>100</v>
      </c>
      <c r="K1235" s="148" t="s">
        <v>100</v>
      </c>
      <c r="L1235" s="148" t="s">
        <v>100</v>
      </c>
      <c r="M1235" s="147">
        <v>2</v>
      </c>
      <c r="N1235" s="147">
        <v>3</v>
      </c>
      <c r="O1235" s="144">
        <v>6</v>
      </c>
      <c r="P1235" s="144" t="s">
        <v>153</v>
      </c>
      <c r="Q1235" s="147">
        <v>10</v>
      </c>
      <c r="R1235" s="144">
        <v>60</v>
      </c>
      <c r="S1235" s="145" t="s">
        <v>154</v>
      </c>
      <c r="T1235" s="146" t="s">
        <v>139</v>
      </c>
      <c r="U1235" s="148" t="s">
        <v>1002</v>
      </c>
      <c r="V1235" s="176">
        <v>1</v>
      </c>
      <c r="W1235" s="148" t="s">
        <v>105</v>
      </c>
      <c r="X1235" s="148" t="s">
        <v>106</v>
      </c>
      <c r="Y1235" s="148" t="s">
        <v>106</v>
      </c>
      <c r="Z1235" s="148" t="s">
        <v>106</v>
      </c>
      <c r="AA1235" s="325" t="s">
        <v>1003</v>
      </c>
      <c r="AB1235" s="148" t="s">
        <v>106</v>
      </c>
      <c r="AC1235" s="432" t="s">
        <v>142</v>
      </c>
      <c r="AD1235" s="432"/>
      <c r="AE1235" s="417"/>
    </row>
    <row r="1236" spans="1:31" ht="216.75" hidden="1" customHeight="1">
      <c r="A1236" s="453"/>
      <c r="B1236" s="453"/>
      <c r="C1236" s="456"/>
      <c r="D1236" s="459"/>
      <c r="E1236" s="189" t="s">
        <v>984</v>
      </c>
      <c r="F1236" s="156" t="s">
        <v>130</v>
      </c>
      <c r="G1236" s="194" t="s">
        <v>496</v>
      </c>
      <c r="H1236" s="158" t="s">
        <v>144</v>
      </c>
      <c r="I1236" s="158" t="s">
        <v>1005</v>
      </c>
      <c r="J1236" s="148" t="s">
        <v>100</v>
      </c>
      <c r="K1236" s="148" t="s">
        <v>100</v>
      </c>
      <c r="L1236" s="148" t="s">
        <v>336</v>
      </c>
      <c r="M1236" s="147">
        <v>2</v>
      </c>
      <c r="N1236" s="147">
        <v>3</v>
      </c>
      <c r="O1236" s="144">
        <v>6</v>
      </c>
      <c r="P1236" s="144" t="s">
        <v>153</v>
      </c>
      <c r="Q1236" s="147">
        <v>10</v>
      </c>
      <c r="R1236" s="144">
        <v>60</v>
      </c>
      <c r="S1236" s="145" t="s">
        <v>154</v>
      </c>
      <c r="T1236" s="146" t="s">
        <v>139</v>
      </c>
      <c r="U1236" s="148" t="s">
        <v>1006</v>
      </c>
      <c r="V1236" s="176">
        <v>1</v>
      </c>
      <c r="W1236" s="175" t="s">
        <v>105</v>
      </c>
      <c r="X1236" s="148" t="s">
        <v>106</v>
      </c>
      <c r="Y1236" s="148" t="s">
        <v>106</v>
      </c>
      <c r="Z1236" s="148" t="s">
        <v>106</v>
      </c>
      <c r="AA1236" s="325" t="s">
        <v>1007</v>
      </c>
      <c r="AB1236" s="148" t="s">
        <v>106</v>
      </c>
      <c r="AC1236" s="432" t="s">
        <v>142</v>
      </c>
      <c r="AD1236" s="432"/>
      <c r="AE1236" s="417"/>
    </row>
    <row r="1237" spans="1:31" ht="293.25" hidden="1">
      <c r="A1237" s="453"/>
      <c r="B1237" s="453"/>
      <c r="C1237" s="456"/>
      <c r="D1237" s="459"/>
      <c r="E1237" s="189" t="s">
        <v>984</v>
      </c>
      <c r="F1237" s="156" t="s">
        <v>338</v>
      </c>
      <c r="G1237" s="194" t="s">
        <v>445</v>
      </c>
      <c r="H1237" s="171" t="s">
        <v>166</v>
      </c>
      <c r="I1237" s="171" t="s">
        <v>1013</v>
      </c>
      <c r="J1237" s="143" t="s">
        <v>100</v>
      </c>
      <c r="K1237" s="143" t="s">
        <v>100</v>
      </c>
      <c r="L1237" s="143" t="s">
        <v>341</v>
      </c>
      <c r="M1237" s="138">
        <v>2</v>
      </c>
      <c r="N1237" s="138">
        <v>3</v>
      </c>
      <c r="O1237" s="140">
        <v>6</v>
      </c>
      <c r="P1237" s="140" t="s">
        <v>153</v>
      </c>
      <c r="Q1237" s="138">
        <v>25</v>
      </c>
      <c r="R1237" s="140">
        <v>150</v>
      </c>
      <c r="S1237" s="145" t="s">
        <v>161</v>
      </c>
      <c r="T1237" s="146" t="s">
        <v>103</v>
      </c>
      <c r="U1237" s="4" t="s">
        <v>1014</v>
      </c>
      <c r="V1237" s="176">
        <v>1</v>
      </c>
      <c r="W1237" s="175" t="s">
        <v>105</v>
      </c>
      <c r="X1237" s="143" t="s">
        <v>106</v>
      </c>
      <c r="Y1237" s="143" t="s">
        <v>106</v>
      </c>
      <c r="Z1237" s="143" t="s">
        <v>106</v>
      </c>
      <c r="AA1237" s="156" t="s">
        <v>1079</v>
      </c>
      <c r="AB1237" s="143" t="s">
        <v>342</v>
      </c>
      <c r="AC1237" s="432" t="s">
        <v>142</v>
      </c>
      <c r="AD1237" s="432"/>
      <c r="AE1237" s="417"/>
    </row>
    <row r="1238" spans="1:31" ht="293.25" hidden="1">
      <c r="A1238" s="453"/>
      <c r="B1238" s="453"/>
      <c r="C1238" s="456"/>
      <c r="D1238" s="459"/>
      <c r="E1238" s="189" t="s">
        <v>984</v>
      </c>
      <c r="F1238" s="156" t="s">
        <v>130</v>
      </c>
      <c r="G1238" s="194" t="s">
        <v>343</v>
      </c>
      <c r="H1238" s="142" t="s">
        <v>344</v>
      </c>
      <c r="I1238" s="174" t="s">
        <v>345</v>
      </c>
      <c r="J1238" s="176" t="s">
        <v>100</v>
      </c>
      <c r="K1238" s="176" t="s">
        <v>100</v>
      </c>
      <c r="L1238" s="176" t="s">
        <v>100</v>
      </c>
      <c r="M1238" s="176">
        <v>2</v>
      </c>
      <c r="N1238" s="176">
        <v>2</v>
      </c>
      <c r="O1238" s="140">
        <v>4</v>
      </c>
      <c r="P1238" s="144" t="s">
        <v>183</v>
      </c>
      <c r="Q1238" s="176">
        <v>10</v>
      </c>
      <c r="R1238" s="140">
        <v>40</v>
      </c>
      <c r="S1238" s="145" t="s">
        <v>154</v>
      </c>
      <c r="T1238" s="146" t="s">
        <v>139</v>
      </c>
      <c r="U1238" s="163" t="s">
        <v>1080</v>
      </c>
      <c r="V1238" s="176">
        <v>1</v>
      </c>
      <c r="W1238" s="175" t="s">
        <v>105</v>
      </c>
      <c r="X1238" s="176" t="s">
        <v>106</v>
      </c>
      <c r="Y1238" s="176" t="s">
        <v>106</v>
      </c>
      <c r="Z1238" s="176" t="s">
        <v>106</v>
      </c>
      <c r="AA1238" s="174" t="s">
        <v>1020</v>
      </c>
      <c r="AB1238" s="148" t="s">
        <v>106</v>
      </c>
      <c r="AC1238" s="432" t="s">
        <v>186</v>
      </c>
      <c r="AD1238" s="432"/>
      <c r="AE1238" s="417"/>
    </row>
    <row r="1239" spans="1:31" ht="114.75" hidden="1" customHeight="1">
      <c r="A1239" s="453"/>
      <c r="B1239" s="453"/>
      <c r="C1239" s="456"/>
      <c r="D1239" s="459"/>
      <c r="E1239" s="189" t="s">
        <v>984</v>
      </c>
      <c r="F1239" s="156" t="s">
        <v>130</v>
      </c>
      <c r="G1239" s="194" t="s">
        <v>357</v>
      </c>
      <c r="H1239" s="174" t="s">
        <v>358</v>
      </c>
      <c r="I1239" s="174" t="s">
        <v>359</v>
      </c>
      <c r="J1239" s="176" t="s">
        <v>100</v>
      </c>
      <c r="K1239" s="175" t="s">
        <v>360</v>
      </c>
      <c r="L1239" s="175" t="s">
        <v>360</v>
      </c>
      <c r="M1239" s="176">
        <v>6</v>
      </c>
      <c r="N1239" s="176">
        <v>2</v>
      </c>
      <c r="O1239" s="176">
        <v>12</v>
      </c>
      <c r="P1239" s="144" t="s">
        <v>282</v>
      </c>
      <c r="Q1239" s="213">
        <v>25</v>
      </c>
      <c r="R1239" s="150">
        <v>300</v>
      </c>
      <c r="S1239" s="145" t="s">
        <v>161</v>
      </c>
      <c r="T1239" s="146" t="s">
        <v>103</v>
      </c>
      <c r="U1239" s="175" t="s">
        <v>190</v>
      </c>
      <c r="V1239" s="176">
        <v>1</v>
      </c>
      <c r="W1239" s="175" t="s">
        <v>105</v>
      </c>
      <c r="X1239" s="176" t="s">
        <v>106</v>
      </c>
      <c r="Y1239" s="176" t="s">
        <v>106</v>
      </c>
      <c r="Z1239" s="175" t="s">
        <v>106</v>
      </c>
      <c r="AA1239" s="162" t="s">
        <v>361</v>
      </c>
      <c r="AB1239" s="176" t="s">
        <v>106</v>
      </c>
      <c r="AC1239" s="422" t="s">
        <v>362</v>
      </c>
      <c r="AD1239" s="423"/>
      <c r="AE1239" s="424"/>
    </row>
    <row r="1240" spans="1:31" ht="409.5" hidden="1">
      <c r="A1240" s="453"/>
      <c r="B1240" s="453"/>
      <c r="C1240" s="456"/>
      <c r="D1240" s="459"/>
      <c r="E1240" s="189" t="s">
        <v>984</v>
      </c>
      <c r="F1240" s="6" t="s">
        <v>130</v>
      </c>
      <c r="G1240" s="191" t="s">
        <v>1081</v>
      </c>
      <c r="H1240" s="174" t="s">
        <v>364</v>
      </c>
      <c r="I1240" s="174" t="s">
        <v>365</v>
      </c>
      <c r="J1240" s="179" t="s">
        <v>100</v>
      </c>
      <c r="K1240" s="177" t="s">
        <v>366</v>
      </c>
      <c r="L1240" s="177" t="s">
        <v>367</v>
      </c>
      <c r="M1240" s="179">
        <v>6</v>
      </c>
      <c r="N1240" s="179">
        <v>2</v>
      </c>
      <c r="O1240" s="179">
        <v>12</v>
      </c>
      <c r="P1240" s="144" t="s">
        <v>282</v>
      </c>
      <c r="Q1240" s="178">
        <v>25</v>
      </c>
      <c r="R1240" s="150">
        <v>300</v>
      </c>
      <c r="S1240" s="145" t="s">
        <v>161</v>
      </c>
      <c r="T1240" s="146" t="s">
        <v>103</v>
      </c>
      <c r="U1240" s="175" t="s">
        <v>190</v>
      </c>
      <c r="V1240" s="176">
        <v>1</v>
      </c>
      <c r="W1240" s="175" t="s">
        <v>105</v>
      </c>
      <c r="X1240" s="176" t="s">
        <v>106</v>
      </c>
      <c r="Y1240" s="176" t="s">
        <v>106</v>
      </c>
      <c r="Z1240" s="176" t="s">
        <v>106</v>
      </c>
      <c r="AA1240" s="174" t="s">
        <v>368</v>
      </c>
      <c r="AB1240" s="176" t="s">
        <v>106</v>
      </c>
      <c r="AC1240" s="422" t="s">
        <v>362</v>
      </c>
      <c r="AD1240" s="423"/>
      <c r="AE1240" s="424"/>
    </row>
    <row r="1241" spans="1:31" ht="409.5" hidden="1">
      <c r="A1241" s="453"/>
      <c r="B1241" s="453"/>
      <c r="C1241" s="456"/>
      <c r="D1241" s="459"/>
      <c r="E1241" s="189" t="s">
        <v>1082</v>
      </c>
      <c r="F1241" s="6" t="s">
        <v>96</v>
      </c>
      <c r="G1241" s="191" t="s">
        <v>985</v>
      </c>
      <c r="H1241" s="172" t="s">
        <v>986</v>
      </c>
      <c r="I1241" s="171" t="s">
        <v>987</v>
      </c>
      <c r="J1241" s="4" t="s">
        <v>100</v>
      </c>
      <c r="K1241" s="4" t="s">
        <v>523</v>
      </c>
      <c r="L1241" s="4" t="s">
        <v>102</v>
      </c>
      <c r="M1241" s="5">
        <v>6</v>
      </c>
      <c r="N1241" s="5">
        <v>3</v>
      </c>
      <c r="O1241" s="100">
        <v>18</v>
      </c>
      <c r="P1241" s="100" t="s">
        <v>282</v>
      </c>
      <c r="Q1241" s="5">
        <v>25</v>
      </c>
      <c r="R1241" s="100">
        <v>450</v>
      </c>
      <c r="S1241" s="101" t="s">
        <v>161</v>
      </c>
      <c r="T1241" s="6" t="s">
        <v>103</v>
      </c>
      <c r="U1241" s="4" t="s">
        <v>988</v>
      </c>
      <c r="V1241" s="176">
        <v>3</v>
      </c>
      <c r="W1241" s="4" t="s">
        <v>105</v>
      </c>
      <c r="X1241" s="4" t="s">
        <v>106</v>
      </c>
      <c r="Y1241" s="4" t="s">
        <v>106</v>
      </c>
      <c r="Z1241" s="4" t="s">
        <v>106</v>
      </c>
      <c r="AA1241" s="324" t="s">
        <v>989</v>
      </c>
      <c r="AB1241" s="4" t="s">
        <v>108</v>
      </c>
      <c r="AC1241" s="422" t="s">
        <v>109</v>
      </c>
      <c r="AD1241" s="423"/>
      <c r="AE1241" s="423"/>
    </row>
    <row r="1242" spans="1:31" ht="409.5" hidden="1">
      <c r="A1242" s="453"/>
      <c r="B1242" s="453"/>
      <c r="C1242" s="456"/>
      <c r="D1242" s="459"/>
      <c r="E1242" s="189" t="s">
        <v>1082</v>
      </c>
      <c r="F1242" s="4" t="s">
        <v>96</v>
      </c>
      <c r="G1242" s="194" t="s">
        <v>992</v>
      </c>
      <c r="H1242" s="172" t="s">
        <v>986</v>
      </c>
      <c r="I1242" s="171" t="s">
        <v>987</v>
      </c>
      <c r="J1242" s="175" t="s">
        <v>100</v>
      </c>
      <c r="K1242" s="175" t="s">
        <v>100</v>
      </c>
      <c r="L1242" s="162" t="s">
        <v>100</v>
      </c>
      <c r="M1242" s="213">
        <v>6</v>
      </c>
      <c r="N1242" s="213">
        <v>3</v>
      </c>
      <c r="O1242" s="213">
        <v>18</v>
      </c>
      <c r="P1242" s="144" t="s">
        <v>282</v>
      </c>
      <c r="Q1242" s="213">
        <v>25</v>
      </c>
      <c r="R1242" s="213">
        <v>450</v>
      </c>
      <c r="S1242" s="145" t="s">
        <v>161</v>
      </c>
      <c r="T1242" s="146" t="s">
        <v>103</v>
      </c>
      <c r="U1242" s="4" t="s">
        <v>988</v>
      </c>
      <c r="V1242" s="176">
        <v>3</v>
      </c>
      <c r="W1242" s="175" t="s">
        <v>105</v>
      </c>
      <c r="X1242" s="176" t="s">
        <v>106</v>
      </c>
      <c r="Y1242" s="176" t="s">
        <v>106</v>
      </c>
      <c r="Z1242" s="175" t="s">
        <v>106</v>
      </c>
      <c r="AA1242" s="324" t="s">
        <v>993</v>
      </c>
      <c r="AB1242" s="175" t="s">
        <v>106</v>
      </c>
      <c r="AC1242" s="422" t="s">
        <v>109</v>
      </c>
      <c r="AD1242" s="423"/>
      <c r="AE1242" s="423"/>
    </row>
    <row r="1243" spans="1:31" ht="408" hidden="1">
      <c r="A1243" s="453"/>
      <c r="B1243" s="453"/>
      <c r="C1243" s="456"/>
      <c r="D1243" s="459"/>
      <c r="E1243" s="189" t="s">
        <v>1082</v>
      </c>
      <c r="F1243" s="6" t="s">
        <v>96</v>
      </c>
      <c r="G1243" s="191" t="s">
        <v>994</v>
      </c>
      <c r="H1243" s="172" t="s">
        <v>986</v>
      </c>
      <c r="I1243" s="171" t="s">
        <v>987</v>
      </c>
      <c r="J1243" s="177" t="s">
        <v>114</v>
      </c>
      <c r="K1243" s="177" t="s">
        <v>115</v>
      </c>
      <c r="L1243" s="157" t="s">
        <v>116</v>
      </c>
      <c r="M1243" s="178">
        <v>6</v>
      </c>
      <c r="N1243" s="178">
        <v>3</v>
      </c>
      <c r="O1243" s="178">
        <v>18</v>
      </c>
      <c r="P1243" s="192" t="s">
        <v>282</v>
      </c>
      <c r="Q1243" s="178">
        <v>25</v>
      </c>
      <c r="R1243" s="178">
        <v>450</v>
      </c>
      <c r="S1243" s="145" t="s">
        <v>161</v>
      </c>
      <c r="T1243" s="148" t="s">
        <v>103</v>
      </c>
      <c r="U1243" s="4" t="s">
        <v>995</v>
      </c>
      <c r="V1243" s="176">
        <v>3</v>
      </c>
      <c r="W1243" s="175" t="s">
        <v>105</v>
      </c>
      <c r="X1243" s="176" t="s">
        <v>106</v>
      </c>
      <c r="Y1243" s="176" t="s">
        <v>106</v>
      </c>
      <c r="Z1243" s="175" t="s">
        <v>106</v>
      </c>
      <c r="AA1243" s="324" t="s">
        <v>993</v>
      </c>
      <c r="AB1243" s="175" t="s">
        <v>108</v>
      </c>
      <c r="AC1243" s="422" t="s">
        <v>109</v>
      </c>
      <c r="AD1243" s="423"/>
      <c r="AE1243" s="423"/>
    </row>
    <row r="1244" spans="1:31" ht="409.5" hidden="1">
      <c r="A1244" s="453"/>
      <c r="B1244" s="453"/>
      <c r="C1244" s="456"/>
      <c r="D1244" s="459"/>
      <c r="E1244" s="189" t="s">
        <v>1083</v>
      </c>
      <c r="F1244" s="4" t="s">
        <v>96</v>
      </c>
      <c r="G1244" s="191" t="s">
        <v>119</v>
      </c>
      <c r="H1244" s="214" t="s">
        <v>996</v>
      </c>
      <c r="I1244" s="174" t="s">
        <v>997</v>
      </c>
      <c r="J1244" s="177" t="s">
        <v>122</v>
      </c>
      <c r="K1244" s="177" t="s">
        <v>100</v>
      </c>
      <c r="L1244" s="157" t="s">
        <v>123</v>
      </c>
      <c r="M1244" s="178">
        <v>6</v>
      </c>
      <c r="N1244" s="178">
        <v>3</v>
      </c>
      <c r="O1244" s="178">
        <v>18</v>
      </c>
      <c r="P1244" s="144" t="s">
        <v>282</v>
      </c>
      <c r="Q1244" s="178">
        <v>25</v>
      </c>
      <c r="R1244" s="178">
        <v>450</v>
      </c>
      <c r="S1244" s="145" t="s">
        <v>161</v>
      </c>
      <c r="T1244" s="146" t="s">
        <v>103</v>
      </c>
      <c r="U1244" s="163" t="s">
        <v>998</v>
      </c>
      <c r="V1244" s="176">
        <v>3</v>
      </c>
      <c r="W1244" s="175" t="s">
        <v>105</v>
      </c>
      <c r="X1244" s="176" t="s">
        <v>106</v>
      </c>
      <c r="Y1244" s="176" t="s">
        <v>106</v>
      </c>
      <c r="Z1244" s="175" t="s">
        <v>106</v>
      </c>
      <c r="AA1244" s="174" t="s">
        <v>999</v>
      </c>
      <c r="AB1244" s="175" t="s">
        <v>108</v>
      </c>
      <c r="AC1244" s="461" t="s">
        <v>990</v>
      </c>
      <c r="AD1244" s="431"/>
      <c r="AE1244" s="439"/>
    </row>
    <row r="1245" spans="1:31" ht="409.5" hidden="1">
      <c r="A1245" s="453"/>
      <c r="B1245" s="453"/>
      <c r="C1245" s="456"/>
      <c r="D1245" s="459"/>
      <c r="E1245" s="189" t="s">
        <v>1082</v>
      </c>
      <c r="F1245" s="4" t="s">
        <v>130</v>
      </c>
      <c r="G1245" s="191" t="s">
        <v>1000</v>
      </c>
      <c r="H1245" s="172" t="s">
        <v>136</v>
      </c>
      <c r="I1245" s="158" t="s">
        <v>1001</v>
      </c>
      <c r="J1245" s="148" t="s">
        <v>100</v>
      </c>
      <c r="K1245" s="148" t="s">
        <v>138</v>
      </c>
      <c r="L1245" s="148" t="s">
        <v>100</v>
      </c>
      <c r="M1245" s="193">
        <v>2</v>
      </c>
      <c r="N1245" s="193">
        <v>3</v>
      </c>
      <c r="O1245" s="192">
        <v>6</v>
      </c>
      <c r="P1245" s="192" t="s">
        <v>153</v>
      </c>
      <c r="Q1245" s="193">
        <v>10</v>
      </c>
      <c r="R1245" s="192">
        <v>60</v>
      </c>
      <c r="S1245" s="145" t="s">
        <v>154</v>
      </c>
      <c r="T1245" s="148" t="s">
        <v>139</v>
      </c>
      <c r="U1245" s="148" t="s">
        <v>1002</v>
      </c>
      <c r="V1245" s="176">
        <v>3</v>
      </c>
      <c r="W1245" s="148" t="s">
        <v>105</v>
      </c>
      <c r="X1245" s="148" t="s">
        <v>106</v>
      </c>
      <c r="Y1245" s="148" t="s">
        <v>106</v>
      </c>
      <c r="Z1245" s="148" t="s">
        <v>106</v>
      </c>
      <c r="AA1245" s="325" t="s">
        <v>1003</v>
      </c>
      <c r="AB1245" s="148" t="s">
        <v>106</v>
      </c>
      <c r="AC1245" s="429" t="s">
        <v>142</v>
      </c>
      <c r="AD1245" s="429"/>
      <c r="AE1245" s="437"/>
    </row>
    <row r="1246" spans="1:31" ht="216.75" hidden="1">
      <c r="A1246" s="453"/>
      <c r="B1246" s="453"/>
      <c r="C1246" s="456"/>
      <c r="D1246" s="459"/>
      <c r="E1246" s="189" t="s">
        <v>1082</v>
      </c>
      <c r="F1246" s="4" t="s">
        <v>96</v>
      </c>
      <c r="G1246" s="191" t="s">
        <v>1084</v>
      </c>
      <c r="H1246" s="158" t="s">
        <v>144</v>
      </c>
      <c r="I1246" s="158" t="s">
        <v>1005</v>
      </c>
      <c r="J1246" s="148" t="s">
        <v>100</v>
      </c>
      <c r="K1246" s="148" t="s">
        <v>146</v>
      </c>
      <c r="L1246" s="148" t="s">
        <v>530</v>
      </c>
      <c r="M1246" s="193">
        <v>2</v>
      </c>
      <c r="N1246" s="193">
        <v>3</v>
      </c>
      <c r="O1246" s="192">
        <v>6</v>
      </c>
      <c r="P1246" s="192" t="s">
        <v>153</v>
      </c>
      <c r="Q1246" s="193">
        <v>10</v>
      </c>
      <c r="R1246" s="192">
        <v>60</v>
      </c>
      <c r="S1246" s="145" t="s">
        <v>154</v>
      </c>
      <c r="T1246" s="148" t="s">
        <v>139</v>
      </c>
      <c r="U1246" s="148" t="s">
        <v>1006</v>
      </c>
      <c r="V1246" s="176">
        <v>3</v>
      </c>
      <c r="W1246" s="175" t="s">
        <v>105</v>
      </c>
      <c r="X1246" s="148" t="s">
        <v>106</v>
      </c>
      <c r="Y1246" s="148" t="s">
        <v>106</v>
      </c>
      <c r="Z1246" s="148" t="s">
        <v>149</v>
      </c>
      <c r="AA1246" s="325" t="s">
        <v>1007</v>
      </c>
      <c r="AB1246" s="148" t="s">
        <v>106</v>
      </c>
      <c r="AC1246" s="437" t="s">
        <v>142</v>
      </c>
      <c r="AD1246" s="449"/>
      <c r="AE1246" s="449"/>
    </row>
    <row r="1247" spans="1:31" ht="280.5" hidden="1">
      <c r="A1247" s="453"/>
      <c r="B1247" s="453"/>
      <c r="C1247" s="456"/>
      <c r="D1247" s="459"/>
      <c r="E1247" s="189" t="s">
        <v>1082</v>
      </c>
      <c r="F1247" s="4" t="s">
        <v>96</v>
      </c>
      <c r="G1247" s="191" t="s">
        <v>1008</v>
      </c>
      <c r="H1247" s="158" t="s">
        <v>158</v>
      </c>
      <c r="I1247" s="158" t="s">
        <v>159</v>
      </c>
      <c r="J1247" s="148" t="s">
        <v>100</v>
      </c>
      <c r="K1247" s="148" t="s">
        <v>532</v>
      </c>
      <c r="L1247" s="148" t="s">
        <v>100</v>
      </c>
      <c r="M1247" s="147">
        <v>2</v>
      </c>
      <c r="N1247" s="147">
        <v>3</v>
      </c>
      <c r="O1247" s="144">
        <v>6</v>
      </c>
      <c r="P1247" s="144" t="s">
        <v>153</v>
      </c>
      <c r="Q1247" s="147">
        <v>25</v>
      </c>
      <c r="R1247" s="144">
        <v>150</v>
      </c>
      <c r="S1247" s="145" t="s">
        <v>161</v>
      </c>
      <c r="T1247" s="146" t="s">
        <v>103</v>
      </c>
      <c r="U1247" s="148" t="s">
        <v>1009</v>
      </c>
      <c r="V1247" s="176">
        <v>3</v>
      </c>
      <c r="W1247" s="175" t="s">
        <v>105</v>
      </c>
      <c r="X1247" s="148" t="s">
        <v>106</v>
      </c>
      <c r="Y1247" s="148" t="s">
        <v>106</v>
      </c>
      <c r="Z1247" s="148" t="s">
        <v>1010</v>
      </c>
      <c r="AA1247" s="325" t="s">
        <v>1011</v>
      </c>
      <c r="AB1247" s="148" t="s">
        <v>106</v>
      </c>
      <c r="AC1247" s="437" t="s">
        <v>142</v>
      </c>
      <c r="AD1247" s="449"/>
      <c r="AE1247" s="449"/>
    </row>
    <row r="1248" spans="1:31" ht="293.25" hidden="1">
      <c r="A1248" s="453"/>
      <c r="B1248" s="453"/>
      <c r="C1248" s="456"/>
      <c r="D1248" s="459"/>
      <c r="E1248" s="189" t="s">
        <v>1082</v>
      </c>
      <c r="F1248" s="4" t="s">
        <v>96</v>
      </c>
      <c r="G1248" s="191" t="s">
        <v>1012</v>
      </c>
      <c r="H1248" s="171" t="s">
        <v>166</v>
      </c>
      <c r="I1248" s="171" t="s">
        <v>1013</v>
      </c>
      <c r="J1248" s="4" t="s">
        <v>100</v>
      </c>
      <c r="K1248" s="4" t="s">
        <v>100</v>
      </c>
      <c r="L1248" s="4" t="s">
        <v>168</v>
      </c>
      <c r="M1248" s="195">
        <v>2</v>
      </c>
      <c r="N1248" s="195">
        <v>3</v>
      </c>
      <c r="O1248" s="196">
        <v>6</v>
      </c>
      <c r="P1248" s="196" t="s">
        <v>153</v>
      </c>
      <c r="Q1248" s="195">
        <v>25</v>
      </c>
      <c r="R1248" s="196">
        <v>150</v>
      </c>
      <c r="S1248" s="101" t="s">
        <v>161</v>
      </c>
      <c r="T1248" s="148" t="s">
        <v>103</v>
      </c>
      <c r="U1248" s="4" t="s">
        <v>1014</v>
      </c>
      <c r="V1248" s="176">
        <v>3</v>
      </c>
      <c r="W1248" s="175" t="s">
        <v>105</v>
      </c>
      <c r="X1248" s="4" t="s">
        <v>106</v>
      </c>
      <c r="Y1248" s="4" t="s">
        <v>106</v>
      </c>
      <c r="Z1248" s="148" t="s">
        <v>106</v>
      </c>
      <c r="AA1248" s="171" t="s">
        <v>106</v>
      </c>
      <c r="AB1248" s="4" t="s">
        <v>172</v>
      </c>
      <c r="AC1248" s="451" t="s">
        <v>142</v>
      </c>
      <c r="AD1248" s="462"/>
      <c r="AE1248" s="462"/>
    </row>
    <row r="1249" spans="1:31" ht="216.75" hidden="1">
      <c r="A1249" s="453"/>
      <c r="B1249" s="453"/>
      <c r="C1249" s="456"/>
      <c r="D1249" s="459"/>
      <c r="E1249" s="189" t="s">
        <v>1082</v>
      </c>
      <c r="F1249" s="4" t="s">
        <v>96</v>
      </c>
      <c r="G1249" s="191" t="s">
        <v>173</v>
      </c>
      <c r="H1249" s="171" t="s">
        <v>174</v>
      </c>
      <c r="I1249" s="171" t="s">
        <v>1015</v>
      </c>
      <c r="J1249" s="4" t="s">
        <v>100</v>
      </c>
      <c r="K1249" s="4" t="s">
        <v>100</v>
      </c>
      <c r="L1249" s="4" t="s">
        <v>100</v>
      </c>
      <c r="M1249" s="195">
        <v>2</v>
      </c>
      <c r="N1249" s="195">
        <v>3</v>
      </c>
      <c r="O1249" s="196">
        <v>6</v>
      </c>
      <c r="P1249" s="196" t="s">
        <v>153</v>
      </c>
      <c r="Q1249" s="195">
        <v>25</v>
      </c>
      <c r="R1249" s="196">
        <v>150</v>
      </c>
      <c r="S1249" s="101" t="s">
        <v>161</v>
      </c>
      <c r="T1249" s="148" t="s">
        <v>103</v>
      </c>
      <c r="U1249" s="4" t="s">
        <v>1016</v>
      </c>
      <c r="V1249" s="176">
        <v>3</v>
      </c>
      <c r="W1249" s="175" t="s">
        <v>105</v>
      </c>
      <c r="X1249" s="4" t="s">
        <v>106</v>
      </c>
      <c r="Y1249" s="4" t="s">
        <v>106</v>
      </c>
      <c r="Z1249" s="148" t="s">
        <v>106</v>
      </c>
      <c r="AA1249" s="171" t="s">
        <v>1017</v>
      </c>
      <c r="AB1249" s="4" t="s">
        <v>178</v>
      </c>
      <c r="AC1249" s="451" t="s">
        <v>142</v>
      </c>
      <c r="AD1249" s="462"/>
      <c r="AE1249" s="462"/>
    </row>
    <row r="1250" spans="1:31" ht="293.25" hidden="1">
      <c r="A1250" s="453"/>
      <c r="B1250" s="453"/>
      <c r="C1250" s="456"/>
      <c r="D1250" s="459"/>
      <c r="E1250" s="189" t="s">
        <v>1082</v>
      </c>
      <c r="F1250" s="4" t="s">
        <v>130</v>
      </c>
      <c r="G1250" s="191" t="s">
        <v>1085</v>
      </c>
      <c r="H1250" s="171" t="s">
        <v>537</v>
      </c>
      <c r="I1250" s="174" t="s">
        <v>538</v>
      </c>
      <c r="J1250" s="176" t="s">
        <v>100</v>
      </c>
      <c r="K1250" s="176" t="s">
        <v>100</v>
      </c>
      <c r="L1250" s="175" t="s">
        <v>195</v>
      </c>
      <c r="M1250" s="176">
        <v>6</v>
      </c>
      <c r="N1250" s="176">
        <v>3</v>
      </c>
      <c r="O1250" s="196">
        <v>18</v>
      </c>
      <c r="P1250" s="192" t="s">
        <v>282</v>
      </c>
      <c r="Q1250" s="176">
        <v>25</v>
      </c>
      <c r="R1250" s="196">
        <v>450</v>
      </c>
      <c r="S1250" s="145" t="s">
        <v>161</v>
      </c>
      <c r="T1250" s="148" t="s">
        <v>103</v>
      </c>
      <c r="U1250" s="162" t="s">
        <v>1019</v>
      </c>
      <c r="V1250" s="176">
        <v>3</v>
      </c>
      <c r="W1250" s="175" t="s">
        <v>105</v>
      </c>
      <c r="X1250" s="176" t="s">
        <v>106</v>
      </c>
      <c r="Y1250" s="176" t="s">
        <v>106</v>
      </c>
      <c r="Z1250" s="176" t="s">
        <v>106</v>
      </c>
      <c r="AA1250" s="174" t="s">
        <v>1020</v>
      </c>
      <c r="AB1250" s="175" t="s">
        <v>108</v>
      </c>
      <c r="AC1250" s="429" t="s">
        <v>186</v>
      </c>
      <c r="AD1250" s="429"/>
      <c r="AE1250" s="437"/>
    </row>
    <row r="1251" spans="1:31" ht="204" hidden="1">
      <c r="A1251" s="453"/>
      <c r="B1251" s="453"/>
      <c r="C1251" s="456"/>
      <c r="D1251" s="459"/>
      <c r="E1251" s="189" t="s">
        <v>1082</v>
      </c>
      <c r="F1251" s="6" t="s">
        <v>130</v>
      </c>
      <c r="G1251" s="191" t="s">
        <v>1021</v>
      </c>
      <c r="H1251" s="171" t="s">
        <v>423</v>
      </c>
      <c r="I1251" s="174" t="s">
        <v>424</v>
      </c>
      <c r="J1251" s="176" t="s">
        <v>100</v>
      </c>
      <c r="K1251" s="175" t="s">
        <v>425</v>
      </c>
      <c r="L1251" s="175" t="s">
        <v>195</v>
      </c>
      <c r="M1251" s="176">
        <v>2</v>
      </c>
      <c r="N1251" s="176">
        <v>2</v>
      </c>
      <c r="O1251" s="176">
        <v>4</v>
      </c>
      <c r="P1251" s="144" t="s">
        <v>183</v>
      </c>
      <c r="Q1251" s="176">
        <v>10</v>
      </c>
      <c r="R1251" s="176">
        <v>40</v>
      </c>
      <c r="S1251" s="145" t="s">
        <v>154</v>
      </c>
      <c r="T1251" s="146" t="s">
        <v>139</v>
      </c>
      <c r="U1251" s="163" t="s">
        <v>1022</v>
      </c>
      <c r="V1251" s="176">
        <v>3</v>
      </c>
      <c r="W1251" s="175" t="s">
        <v>105</v>
      </c>
      <c r="X1251" s="176" t="s">
        <v>106</v>
      </c>
      <c r="Y1251" s="176" t="s">
        <v>106</v>
      </c>
      <c r="Z1251" s="176" t="s">
        <v>106</v>
      </c>
      <c r="AA1251" s="174" t="s">
        <v>1023</v>
      </c>
      <c r="AB1251" s="175" t="s">
        <v>108</v>
      </c>
      <c r="AC1251" s="429" t="s">
        <v>186</v>
      </c>
      <c r="AD1251" s="429"/>
      <c r="AE1251" s="437"/>
    </row>
    <row r="1252" spans="1:31" ht="204" hidden="1">
      <c r="A1252" s="453"/>
      <c r="B1252" s="453"/>
      <c r="C1252" s="456"/>
      <c r="D1252" s="459"/>
      <c r="E1252" s="189" t="s">
        <v>1082</v>
      </c>
      <c r="F1252" s="4" t="s">
        <v>130</v>
      </c>
      <c r="G1252" s="191" t="s">
        <v>1024</v>
      </c>
      <c r="H1252" s="172" t="s">
        <v>193</v>
      </c>
      <c r="I1252" s="174" t="s">
        <v>194</v>
      </c>
      <c r="J1252" s="176" t="s">
        <v>100</v>
      </c>
      <c r="K1252" s="175" t="s">
        <v>100</v>
      </c>
      <c r="L1252" s="175" t="s">
        <v>195</v>
      </c>
      <c r="M1252" s="176">
        <v>2</v>
      </c>
      <c r="N1252" s="176">
        <v>2</v>
      </c>
      <c r="O1252" s="176">
        <v>4</v>
      </c>
      <c r="P1252" s="192" t="s">
        <v>183</v>
      </c>
      <c r="Q1252" s="176">
        <v>10</v>
      </c>
      <c r="R1252" s="176">
        <v>40</v>
      </c>
      <c r="S1252" s="145" t="s">
        <v>154</v>
      </c>
      <c r="T1252" s="148" t="s">
        <v>139</v>
      </c>
      <c r="U1252" s="163" t="s">
        <v>1025</v>
      </c>
      <c r="V1252" s="176">
        <v>3</v>
      </c>
      <c r="W1252" s="175" t="s">
        <v>105</v>
      </c>
      <c r="X1252" s="176" t="s">
        <v>106</v>
      </c>
      <c r="Y1252" s="176" t="s">
        <v>106</v>
      </c>
      <c r="Z1252" s="176" t="s">
        <v>106</v>
      </c>
      <c r="AA1252" s="174" t="s">
        <v>1026</v>
      </c>
      <c r="AB1252" s="175" t="s">
        <v>198</v>
      </c>
      <c r="AC1252" s="422" t="s">
        <v>186</v>
      </c>
      <c r="AD1252" s="423"/>
      <c r="AE1252" s="423"/>
    </row>
    <row r="1253" spans="1:31" ht="293.25" hidden="1" customHeight="1">
      <c r="A1253" s="453"/>
      <c r="B1253" s="453"/>
      <c r="C1253" s="456"/>
      <c r="D1253" s="459"/>
      <c r="E1253" s="189" t="s">
        <v>1082</v>
      </c>
      <c r="F1253" s="4" t="s">
        <v>96</v>
      </c>
      <c r="G1253" s="191" t="s">
        <v>1027</v>
      </c>
      <c r="H1253" s="171" t="s">
        <v>200</v>
      </c>
      <c r="I1253" s="174" t="s">
        <v>194</v>
      </c>
      <c r="J1253" s="176" t="s">
        <v>100</v>
      </c>
      <c r="K1253" s="175" t="s">
        <v>100</v>
      </c>
      <c r="L1253" s="175" t="s">
        <v>195</v>
      </c>
      <c r="M1253" s="176">
        <v>2</v>
      </c>
      <c r="N1253" s="176">
        <v>2</v>
      </c>
      <c r="O1253" s="176">
        <v>4</v>
      </c>
      <c r="P1253" s="192" t="s">
        <v>183</v>
      </c>
      <c r="Q1253" s="176">
        <v>10</v>
      </c>
      <c r="R1253" s="176">
        <v>40</v>
      </c>
      <c r="S1253" s="145" t="s">
        <v>154</v>
      </c>
      <c r="T1253" s="148" t="s">
        <v>139</v>
      </c>
      <c r="U1253" s="163" t="s">
        <v>1025</v>
      </c>
      <c r="V1253" s="176">
        <v>3</v>
      </c>
      <c r="W1253" s="175" t="s">
        <v>105</v>
      </c>
      <c r="X1253" s="176" t="s">
        <v>106</v>
      </c>
      <c r="Y1253" s="176" t="s">
        <v>106</v>
      </c>
      <c r="Z1253" s="176" t="s">
        <v>106</v>
      </c>
      <c r="AA1253" s="174" t="s">
        <v>1020</v>
      </c>
      <c r="AB1253" s="175" t="s">
        <v>198</v>
      </c>
      <c r="AC1253" s="422" t="s">
        <v>186</v>
      </c>
      <c r="AD1253" s="423"/>
      <c r="AE1253" s="423"/>
    </row>
    <row r="1254" spans="1:31" ht="255" hidden="1">
      <c r="A1254" s="453"/>
      <c r="B1254" s="453"/>
      <c r="C1254" s="456"/>
      <c r="D1254" s="459"/>
      <c r="E1254" s="189" t="s">
        <v>1082</v>
      </c>
      <c r="F1254" s="4" t="s">
        <v>96</v>
      </c>
      <c r="G1254" s="191" t="s">
        <v>818</v>
      </c>
      <c r="H1254" s="158" t="s">
        <v>202</v>
      </c>
      <c r="I1254" s="158" t="s">
        <v>203</v>
      </c>
      <c r="J1254" s="148" t="s">
        <v>100</v>
      </c>
      <c r="K1254" s="148" t="s">
        <v>204</v>
      </c>
      <c r="L1254" s="148" t="s">
        <v>205</v>
      </c>
      <c r="M1254" s="193">
        <v>2</v>
      </c>
      <c r="N1254" s="193">
        <v>3</v>
      </c>
      <c r="O1254" s="196">
        <v>6</v>
      </c>
      <c r="P1254" s="192" t="s">
        <v>153</v>
      </c>
      <c r="Q1254" s="193">
        <v>25</v>
      </c>
      <c r="R1254" s="196">
        <v>150</v>
      </c>
      <c r="S1254" s="145" t="s">
        <v>161</v>
      </c>
      <c r="T1254" s="148" t="s">
        <v>103</v>
      </c>
      <c r="U1254" s="148" t="s">
        <v>1029</v>
      </c>
      <c r="V1254" s="176">
        <v>3</v>
      </c>
      <c r="W1254" s="175" t="s">
        <v>105</v>
      </c>
      <c r="X1254" s="148" t="s">
        <v>106</v>
      </c>
      <c r="Y1254" s="148" t="s">
        <v>106</v>
      </c>
      <c r="Z1254" s="148" t="s">
        <v>106</v>
      </c>
      <c r="AA1254" s="158" t="s">
        <v>235</v>
      </c>
      <c r="AB1254" s="148" t="s">
        <v>106</v>
      </c>
      <c r="AC1254" s="429" t="s">
        <v>208</v>
      </c>
      <c r="AD1254" s="429"/>
      <c r="AE1254" s="437"/>
    </row>
    <row r="1255" spans="1:31" ht="255" hidden="1">
      <c r="A1255" s="453"/>
      <c r="B1255" s="453"/>
      <c r="C1255" s="456"/>
      <c r="D1255" s="459"/>
      <c r="E1255" s="189" t="s">
        <v>1082</v>
      </c>
      <c r="F1255" s="4" t="s">
        <v>96</v>
      </c>
      <c r="G1255" s="191" t="s">
        <v>820</v>
      </c>
      <c r="H1255" s="158" t="s">
        <v>545</v>
      </c>
      <c r="I1255" s="158" t="s">
        <v>821</v>
      </c>
      <c r="J1255" s="148" t="s">
        <v>100</v>
      </c>
      <c r="K1255" s="148" t="s">
        <v>214</v>
      </c>
      <c r="L1255" s="148" t="s">
        <v>205</v>
      </c>
      <c r="M1255" s="147">
        <v>2</v>
      </c>
      <c r="N1255" s="147">
        <v>3</v>
      </c>
      <c r="O1255" s="144">
        <v>6</v>
      </c>
      <c r="P1255" s="144" t="s">
        <v>153</v>
      </c>
      <c r="Q1255" s="147">
        <v>25</v>
      </c>
      <c r="R1255" s="100">
        <v>150</v>
      </c>
      <c r="S1255" s="145" t="s">
        <v>161</v>
      </c>
      <c r="T1255" s="146" t="s">
        <v>103</v>
      </c>
      <c r="U1255" s="148" t="s">
        <v>1029</v>
      </c>
      <c r="V1255" s="176">
        <v>3</v>
      </c>
      <c r="W1255" s="175" t="s">
        <v>105</v>
      </c>
      <c r="X1255" s="148" t="s">
        <v>106</v>
      </c>
      <c r="Y1255" s="148" t="s">
        <v>106</v>
      </c>
      <c r="Z1255" s="148" t="s">
        <v>106</v>
      </c>
      <c r="AA1255" s="158" t="s">
        <v>235</v>
      </c>
      <c r="AB1255" s="148" t="s">
        <v>106</v>
      </c>
      <c r="AC1255" s="429" t="s">
        <v>208</v>
      </c>
      <c r="AD1255" s="429"/>
      <c r="AE1255" s="437"/>
    </row>
    <row r="1256" spans="1:31" ht="255" hidden="1">
      <c r="A1256" s="453"/>
      <c r="B1256" s="453"/>
      <c r="C1256" s="456"/>
      <c r="D1256" s="459"/>
      <c r="E1256" s="189" t="s">
        <v>1082</v>
      </c>
      <c r="F1256" s="4" t="s">
        <v>96</v>
      </c>
      <c r="G1256" s="191" t="s">
        <v>1030</v>
      </c>
      <c r="H1256" s="158" t="s">
        <v>1031</v>
      </c>
      <c r="I1256" s="158" t="s">
        <v>218</v>
      </c>
      <c r="J1256" s="148" t="s">
        <v>100</v>
      </c>
      <c r="K1256" s="148" t="s">
        <v>204</v>
      </c>
      <c r="L1256" s="148" t="s">
        <v>219</v>
      </c>
      <c r="M1256" s="193">
        <v>2</v>
      </c>
      <c r="N1256" s="193">
        <v>3</v>
      </c>
      <c r="O1256" s="192">
        <v>6</v>
      </c>
      <c r="P1256" s="192" t="s">
        <v>153</v>
      </c>
      <c r="Q1256" s="193">
        <v>25</v>
      </c>
      <c r="R1256" s="196">
        <v>150</v>
      </c>
      <c r="S1256" s="145" t="s">
        <v>161</v>
      </c>
      <c r="T1256" s="148" t="s">
        <v>103</v>
      </c>
      <c r="U1256" s="148" t="s">
        <v>1029</v>
      </c>
      <c r="V1256" s="176">
        <v>3</v>
      </c>
      <c r="W1256" s="175" t="s">
        <v>105</v>
      </c>
      <c r="X1256" s="148" t="s">
        <v>106</v>
      </c>
      <c r="Y1256" s="148" t="s">
        <v>106</v>
      </c>
      <c r="Z1256" s="146" t="s">
        <v>106</v>
      </c>
      <c r="AA1256" s="158" t="s">
        <v>235</v>
      </c>
      <c r="AB1256" s="148" t="s">
        <v>106</v>
      </c>
      <c r="AC1256" s="429" t="s">
        <v>208</v>
      </c>
      <c r="AD1256" s="429"/>
      <c r="AE1256" s="437"/>
    </row>
    <row r="1257" spans="1:31" ht="255" hidden="1">
      <c r="A1257" s="453"/>
      <c r="B1257" s="453"/>
      <c r="C1257" s="456"/>
      <c r="D1257" s="459"/>
      <c r="E1257" s="189" t="s">
        <v>1082</v>
      </c>
      <c r="F1257" s="4" t="s">
        <v>130</v>
      </c>
      <c r="G1257" s="191" t="s">
        <v>1032</v>
      </c>
      <c r="H1257" s="158" t="s">
        <v>227</v>
      </c>
      <c r="I1257" s="158" t="s">
        <v>218</v>
      </c>
      <c r="J1257" s="148" t="s">
        <v>100</v>
      </c>
      <c r="K1257" s="148" t="s">
        <v>204</v>
      </c>
      <c r="L1257" s="148" t="s">
        <v>219</v>
      </c>
      <c r="M1257" s="193">
        <v>2</v>
      </c>
      <c r="N1257" s="193">
        <v>3</v>
      </c>
      <c r="O1257" s="192">
        <v>6</v>
      </c>
      <c r="P1257" s="192" t="s">
        <v>153</v>
      </c>
      <c r="Q1257" s="193">
        <v>25</v>
      </c>
      <c r="R1257" s="196">
        <v>150</v>
      </c>
      <c r="S1257" s="145" t="s">
        <v>161</v>
      </c>
      <c r="T1257" s="148" t="s">
        <v>103</v>
      </c>
      <c r="U1257" s="148" t="s">
        <v>1029</v>
      </c>
      <c r="V1257" s="176">
        <v>3</v>
      </c>
      <c r="W1257" s="175" t="s">
        <v>105</v>
      </c>
      <c r="X1257" s="148" t="s">
        <v>106</v>
      </c>
      <c r="Y1257" s="148" t="s">
        <v>106</v>
      </c>
      <c r="Z1257" s="148" t="s">
        <v>106</v>
      </c>
      <c r="AA1257" s="158" t="s">
        <v>235</v>
      </c>
      <c r="AB1257" s="148" t="s">
        <v>106</v>
      </c>
      <c r="AC1257" s="429" t="s">
        <v>208</v>
      </c>
      <c r="AD1257" s="429"/>
      <c r="AE1257" s="437"/>
    </row>
    <row r="1258" spans="1:31" ht="409.5" hidden="1">
      <c r="A1258" s="453"/>
      <c r="B1258" s="453"/>
      <c r="C1258" s="456"/>
      <c r="D1258" s="459"/>
      <c r="E1258" s="189" t="s">
        <v>1082</v>
      </c>
      <c r="F1258" s="198" t="s">
        <v>96</v>
      </c>
      <c r="G1258" s="191" t="s">
        <v>1033</v>
      </c>
      <c r="H1258" s="158" t="s">
        <v>237</v>
      </c>
      <c r="I1258" s="174" t="s">
        <v>1034</v>
      </c>
      <c r="J1258" s="179" t="s">
        <v>100</v>
      </c>
      <c r="K1258" s="177" t="s">
        <v>239</v>
      </c>
      <c r="L1258" s="177" t="s">
        <v>240</v>
      </c>
      <c r="M1258" s="201">
        <v>2</v>
      </c>
      <c r="N1258" s="201">
        <v>3</v>
      </c>
      <c r="O1258" s="202">
        <v>6</v>
      </c>
      <c r="P1258" s="202" t="s">
        <v>153</v>
      </c>
      <c r="Q1258" s="201">
        <v>25</v>
      </c>
      <c r="R1258" s="203">
        <v>150</v>
      </c>
      <c r="S1258" s="204" t="s">
        <v>161</v>
      </c>
      <c r="T1258" s="205" t="s">
        <v>103</v>
      </c>
      <c r="U1258" s="163" t="s">
        <v>241</v>
      </c>
      <c r="V1258" s="176">
        <v>3</v>
      </c>
      <c r="W1258" s="175" t="s">
        <v>105</v>
      </c>
      <c r="X1258" s="148" t="s">
        <v>106</v>
      </c>
      <c r="Y1258" s="148" t="s">
        <v>106</v>
      </c>
      <c r="Z1258" s="148" t="s">
        <v>242</v>
      </c>
      <c r="AA1258" s="214" t="s">
        <v>1035</v>
      </c>
      <c r="AB1258" s="148" t="s">
        <v>244</v>
      </c>
      <c r="AC1258" s="429" t="s">
        <v>1036</v>
      </c>
      <c r="AD1258" s="429"/>
      <c r="AE1258" s="437"/>
    </row>
    <row r="1259" spans="1:31" ht="331.5" hidden="1">
      <c r="A1259" s="453"/>
      <c r="B1259" s="453"/>
      <c r="C1259" s="456"/>
      <c r="D1259" s="459"/>
      <c r="E1259" s="189" t="s">
        <v>1082</v>
      </c>
      <c r="F1259" s="6" t="s">
        <v>96</v>
      </c>
      <c r="G1259" s="191" t="s">
        <v>854</v>
      </c>
      <c r="H1259" s="158" t="s">
        <v>247</v>
      </c>
      <c r="I1259" s="158" t="s">
        <v>1037</v>
      </c>
      <c r="J1259" s="148" t="s">
        <v>100</v>
      </c>
      <c r="K1259" s="175" t="s">
        <v>100</v>
      </c>
      <c r="L1259" s="175" t="s">
        <v>249</v>
      </c>
      <c r="M1259" s="147">
        <v>6</v>
      </c>
      <c r="N1259" s="147">
        <v>3</v>
      </c>
      <c r="O1259" s="144">
        <v>18</v>
      </c>
      <c r="P1259" s="144" t="s">
        <v>282</v>
      </c>
      <c r="Q1259" s="147">
        <v>25</v>
      </c>
      <c r="R1259" s="100">
        <v>450</v>
      </c>
      <c r="S1259" s="145" t="s">
        <v>161</v>
      </c>
      <c r="T1259" s="146" t="s">
        <v>103</v>
      </c>
      <c r="U1259" s="148" t="s">
        <v>1038</v>
      </c>
      <c r="V1259" s="176">
        <v>3</v>
      </c>
      <c r="W1259" s="175" t="s">
        <v>105</v>
      </c>
      <c r="X1259" s="148" t="s">
        <v>106</v>
      </c>
      <c r="Y1259" s="148" t="s">
        <v>106</v>
      </c>
      <c r="Z1259" s="148" t="s">
        <v>106</v>
      </c>
      <c r="AA1259" s="214" t="s">
        <v>1035</v>
      </c>
      <c r="AB1259" s="148" t="s">
        <v>106</v>
      </c>
      <c r="AC1259" s="429" t="s">
        <v>245</v>
      </c>
      <c r="AD1259" s="429"/>
      <c r="AE1259" s="437"/>
    </row>
    <row r="1260" spans="1:31" ht="409.5" hidden="1">
      <c r="A1260" s="453"/>
      <c r="B1260" s="453"/>
      <c r="C1260" s="456"/>
      <c r="D1260" s="459"/>
      <c r="E1260" s="189" t="s">
        <v>1082</v>
      </c>
      <c r="F1260" s="6" t="s">
        <v>130</v>
      </c>
      <c r="G1260" s="191" t="s">
        <v>1039</v>
      </c>
      <c r="H1260" s="158" t="s">
        <v>658</v>
      </c>
      <c r="I1260" s="174" t="s">
        <v>1034</v>
      </c>
      <c r="J1260" s="148" t="s">
        <v>100</v>
      </c>
      <c r="K1260" s="175" t="s">
        <v>100</v>
      </c>
      <c r="L1260" s="175" t="s">
        <v>249</v>
      </c>
      <c r="M1260" s="147">
        <v>6</v>
      </c>
      <c r="N1260" s="147">
        <v>3</v>
      </c>
      <c r="O1260" s="144">
        <v>18</v>
      </c>
      <c r="P1260" s="144" t="s">
        <v>282</v>
      </c>
      <c r="Q1260" s="147">
        <v>25</v>
      </c>
      <c r="R1260" s="100">
        <v>450</v>
      </c>
      <c r="S1260" s="145" t="s">
        <v>161</v>
      </c>
      <c r="T1260" s="146" t="s">
        <v>103</v>
      </c>
      <c r="U1260" s="163" t="s">
        <v>241</v>
      </c>
      <c r="V1260" s="176">
        <v>3</v>
      </c>
      <c r="W1260" s="175" t="s">
        <v>105</v>
      </c>
      <c r="X1260" s="148" t="s">
        <v>106</v>
      </c>
      <c r="Y1260" s="148" t="s">
        <v>106</v>
      </c>
      <c r="Z1260" s="148" t="s">
        <v>106</v>
      </c>
      <c r="AA1260" s="214" t="s">
        <v>1035</v>
      </c>
      <c r="AB1260" s="148" t="s">
        <v>106</v>
      </c>
      <c r="AC1260" s="429" t="s">
        <v>245</v>
      </c>
      <c r="AD1260" s="429"/>
      <c r="AE1260" s="437"/>
    </row>
    <row r="1261" spans="1:31" ht="382.5" hidden="1">
      <c r="A1261" s="453"/>
      <c r="B1261" s="453"/>
      <c r="C1261" s="456"/>
      <c r="D1261" s="459"/>
      <c r="E1261" s="189" t="s">
        <v>1082</v>
      </c>
      <c r="F1261" s="6" t="s">
        <v>96</v>
      </c>
      <c r="G1261" s="191" t="s">
        <v>1042</v>
      </c>
      <c r="H1261" s="160" t="s">
        <v>252</v>
      </c>
      <c r="I1261" s="160" t="s">
        <v>1043</v>
      </c>
      <c r="J1261" s="208" t="s">
        <v>100</v>
      </c>
      <c r="K1261" s="208" t="s">
        <v>100</v>
      </c>
      <c r="L1261" s="208" t="s">
        <v>100</v>
      </c>
      <c r="M1261" s="209">
        <v>2</v>
      </c>
      <c r="N1261" s="209">
        <v>3</v>
      </c>
      <c r="O1261" s="209">
        <v>6</v>
      </c>
      <c r="P1261" s="202" t="s">
        <v>153</v>
      </c>
      <c r="Q1261" s="209">
        <v>10</v>
      </c>
      <c r="R1261" s="210">
        <v>60</v>
      </c>
      <c r="S1261" s="211" t="s">
        <v>154</v>
      </c>
      <c r="T1261" s="212" t="s">
        <v>139</v>
      </c>
      <c r="U1261" s="152" t="s">
        <v>1045</v>
      </c>
      <c r="V1261" s="176">
        <v>3</v>
      </c>
      <c r="W1261" s="175" t="s">
        <v>105</v>
      </c>
      <c r="X1261" s="153" t="s">
        <v>106</v>
      </c>
      <c r="Y1261" s="153" t="s">
        <v>106</v>
      </c>
      <c r="Z1261" s="153" t="s">
        <v>106</v>
      </c>
      <c r="AA1261" s="160" t="s">
        <v>1046</v>
      </c>
      <c r="AB1261" s="148" t="s">
        <v>244</v>
      </c>
      <c r="AC1261" s="438" t="s">
        <v>1047</v>
      </c>
      <c r="AD1261" s="448"/>
      <c r="AE1261" s="448"/>
    </row>
    <row r="1262" spans="1:31" ht="409.5" hidden="1">
      <c r="A1262" s="453"/>
      <c r="B1262" s="453"/>
      <c r="C1262" s="456"/>
      <c r="D1262" s="459"/>
      <c r="E1262" s="189" t="s">
        <v>1082</v>
      </c>
      <c r="F1262" s="6" t="s">
        <v>130</v>
      </c>
      <c r="G1262" s="191" t="s">
        <v>435</v>
      </c>
      <c r="H1262" s="158" t="s">
        <v>258</v>
      </c>
      <c r="I1262" s="158" t="s">
        <v>1048</v>
      </c>
      <c r="J1262" s="148" t="s">
        <v>100</v>
      </c>
      <c r="K1262" s="175" t="s">
        <v>260</v>
      </c>
      <c r="L1262" s="175" t="s">
        <v>261</v>
      </c>
      <c r="M1262" s="147">
        <v>6</v>
      </c>
      <c r="N1262" s="147">
        <v>1</v>
      </c>
      <c r="O1262" s="144">
        <v>6</v>
      </c>
      <c r="P1262" s="144" t="s">
        <v>153</v>
      </c>
      <c r="Q1262" s="147">
        <v>10</v>
      </c>
      <c r="R1262" s="150">
        <v>60</v>
      </c>
      <c r="S1262" s="145" t="s">
        <v>154</v>
      </c>
      <c r="T1262" s="146" t="s">
        <v>139</v>
      </c>
      <c r="U1262" s="175" t="s">
        <v>1049</v>
      </c>
      <c r="V1262" s="176">
        <v>3</v>
      </c>
      <c r="W1262" s="175" t="s">
        <v>105</v>
      </c>
      <c r="X1262" s="148" t="s">
        <v>106</v>
      </c>
      <c r="Y1262" s="148" t="s">
        <v>106</v>
      </c>
      <c r="Z1262" s="175" t="s">
        <v>106</v>
      </c>
      <c r="AA1262" s="174" t="s">
        <v>1086</v>
      </c>
      <c r="AB1262" s="176" t="s">
        <v>106</v>
      </c>
      <c r="AC1262" s="439" t="s">
        <v>1047</v>
      </c>
      <c r="AD1262" s="447"/>
      <c r="AE1262" s="447"/>
    </row>
    <row r="1263" spans="1:31" ht="409.5" hidden="1">
      <c r="A1263" s="453"/>
      <c r="B1263" s="453"/>
      <c r="C1263" s="456"/>
      <c r="D1263" s="459"/>
      <c r="E1263" s="189" t="s">
        <v>1082</v>
      </c>
      <c r="F1263" s="6" t="s">
        <v>130</v>
      </c>
      <c r="G1263" s="191" t="s">
        <v>1051</v>
      </c>
      <c r="H1263" s="158" t="s">
        <v>265</v>
      </c>
      <c r="I1263" s="158" t="s">
        <v>1052</v>
      </c>
      <c r="J1263" s="148" t="s">
        <v>100</v>
      </c>
      <c r="K1263" s="175" t="s">
        <v>100</v>
      </c>
      <c r="L1263" s="175" t="s">
        <v>261</v>
      </c>
      <c r="M1263" s="147">
        <v>6</v>
      </c>
      <c r="N1263" s="147">
        <v>1</v>
      </c>
      <c r="O1263" s="144">
        <v>6</v>
      </c>
      <c r="P1263" s="144" t="s">
        <v>153</v>
      </c>
      <c r="Q1263" s="147">
        <v>10</v>
      </c>
      <c r="R1263" s="150">
        <v>60</v>
      </c>
      <c r="S1263" s="145" t="s">
        <v>154</v>
      </c>
      <c r="T1263" s="146" t="s">
        <v>139</v>
      </c>
      <c r="U1263" s="175" t="s">
        <v>1053</v>
      </c>
      <c r="V1263" s="176">
        <v>3</v>
      </c>
      <c r="W1263" s="175" t="s">
        <v>105</v>
      </c>
      <c r="X1263" s="148" t="s">
        <v>106</v>
      </c>
      <c r="Y1263" s="148" t="s">
        <v>106</v>
      </c>
      <c r="Z1263" s="175" t="s">
        <v>106</v>
      </c>
      <c r="AA1263" s="174" t="s">
        <v>1087</v>
      </c>
      <c r="AB1263" s="176" t="s">
        <v>106</v>
      </c>
      <c r="AC1263" s="439" t="s">
        <v>1047</v>
      </c>
      <c r="AD1263" s="447"/>
      <c r="AE1263" s="447"/>
    </row>
    <row r="1264" spans="1:31" ht="409.5" hidden="1">
      <c r="A1264" s="453"/>
      <c r="B1264" s="453"/>
      <c r="C1264" s="456"/>
      <c r="D1264" s="459"/>
      <c r="E1264" s="189" t="s">
        <v>1082</v>
      </c>
      <c r="F1264" s="6" t="s">
        <v>96</v>
      </c>
      <c r="G1264" s="191" t="s">
        <v>1055</v>
      </c>
      <c r="H1264" s="158" t="s">
        <v>1056</v>
      </c>
      <c r="I1264" s="174" t="s">
        <v>1057</v>
      </c>
      <c r="J1264" s="162" t="s">
        <v>1058</v>
      </c>
      <c r="K1264" s="162" t="s">
        <v>1059</v>
      </c>
      <c r="L1264" s="175" t="s">
        <v>1060</v>
      </c>
      <c r="M1264" s="147">
        <v>10</v>
      </c>
      <c r="N1264" s="147">
        <v>3</v>
      </c>
      <c r="O1264" s="144">
        <v>30</v>
      </c>
      <c r="P1264" s="144" t="s">
        <v>1044</v>
      </c>
      <c r="Q1264" s="147">
        <v>25</v>
      </c>
      <c r="R1264" s="150">
        <v>750</v>
      </c>
      <c r="S1264" s="145" t="s">
        <v>1061</v>
      </c>
      <c r="T1264" s="146" t="s">
        <v>103</v>
      </c>
      <c r="U1264" s="175" t="s">
        <v>1062</v>
      </c>
      <c r="V1264" s="176">
        <v>3</v>
      </c>
      <c r="W1264" s="175" t="s">
        <v>105</v>
      </c>
      <c r="X1264" s="176" t="s">
        <v>106</v>
      </c>
      <c r="Y1264" s="176" t="s">
        <v>106</v>
      </c>
      <c r="Z1264" s="176" t="s">
        <v>106</v>
      </c>
      <c r="AA1264" s="174" t="s">
        <v>1063</v>
      </c>
      <c r="AB1264" s="148" t="s">
        <v>106</v>
      </c>
      <c r="AC1264" s="437" t="s">
        <v>1047</v>
      </c>
      <c r="AD1264" s="449"/>
      <c r="AE1264" s="449"/>
    </row>
    <row r="1265" spans="1:31" ht="357" hidden="1">
      <c r="A1265" s="453"/>
      <c r="B1265" s="453"/>
      <c r="C1265" s="456"/>
      <c r="D1265" s="459"/>
      <c r="E1265" s="189" t="s">
        <v>1082</v>
      </c>
      <c r="F1265" s="6" t="s">
        <v>96</v>
      </c>
      <c r="G1265" s="191" t="s">
        <v>1064</v>
      </c>
      <c r="H1265" s="160" t="s">
        <v>555</v>
      </c>
      <c r="I1265" s="160" t="s">
        <v>1065</v>
      </c>
      <c r="J1265" s="153" t="s">
        <v>557</v>
      </c>
      <c r="K1265" s="153" t="s">
        <v>100</v>
      </c>
      <c r="L1265" s="153" t="s">
        <v>100</v>
      </c>
      <c r="M1265" s="149">
        <v>2</v>
      </c>
      <c r="N1265" s="149">
        <v>3</v>
      </c>
      <c r="O1265" s="179">
        <v>6</v>
      </c>
      <c r="P1265" s="144" t="s">
        <v>153</v>
      </c>
      <c r="Q1265" s="149">
        <v>10</v>
      </c>
      <c r="R1265" s="150">
        <v>60</v>
      </c>
      <c r="S1265" s="151" t="s">
        <v>154</v>
      </c>
      <c r="T1265" s="152" t="s">
        <v>139</v>
      </c>
      <c r="U1265" s="152" t="s">
        <v>1066</v>
      </c>
      <c r="V1265" s="176">
        <v>3</v>
      </c>
      <c r="W1265" s="175" t="s">
        <v>105</v>
      </c>
      <c r="X1265" s="153" t="s">
        <v>106</v>
      </c>
      <c r="Y1265" s="153" t="s">
        <v>106</v>
      </c>
      <c r="Z1265" s="153" t="s">
        <v>106</v>
      </c>
      <c r="AA1265" s="326" t="s">
        <v>1067</v>
      </c>
      <c r="AB1265" s="176" t="s">
        <v>106</v>
      </c>
      <c r="AC1265" s="438" t="s">
        <v>1047</v>
      </c>
      <c r="AD1265" s="448"/>
      <c r="AE1265" s="448"/>
    </row>
    <row r="1266" spans="1:31" ht="409.5" hidden="1">
      <c r="A1266" s="453"/>
      <c r="B1266" s="453"/>
      <c r="C1266" s="456"/>
      <c r="D1266" s="459"/>
      <c r="E1266" s="189" t="s">
        <v>1082</v>
      </c>
      <c r="F1266" s="156" t="s">
        <v>130</v>
      </c>
      <c r="G1266" s="191" t="s">
        <v>1068</v>
      </c>
      <c r="H1266" s="158" t="s">
        <v>296</v>
      </c>
      <c r="I1266" s="174" t="s">
        <v>1069</v>
      </c>
      <c r="J1266" s="176" t="s">
        <v>100</v>
      </c>
      <c r="K1266" s="162" t="s">
        <v>561</v>
      </c>
      <c r="L1266" s="163" t="s">
        <v>299</v>
      </c>
      <c r="M1266" s="147">
        <v>6</v>
      </c>
      <c r="N1266" s="147">
        <v>3</v>
      </c>
      <c r="O1266" s="144">
        <v>18</v>
      </c>
      <c r="P1266" s="144" t="s">
        <v>282</v>
      </c>
      <c r="Q1266" s="147">
        <v>25</v>
      </c>
      <c r="R1266" s="150">
        <v>450</v>
      </c>
      <c r="S1266" s="145" t="s">
        <v>161</v>
      </c>
      <c r="T1266" s="146" t="s">
        <v>103</v>
      </c>
      <c r="U1266" s="163" t="s">
        <v>1070</v>
      </c>
      <c r="V1266" s="176">
        <v>3</v>
      </c>
      <c r="W1266" s="175" t="s">
        <v>105</v>
      </c>
      <c r="X1266" s="176" t="s">
        <v>106</v>
      </c>
      <c r="Y1266" s="176" t="s">
        <v>106</v>
      </c>
      <c r="Z1266" s="176" t="s">
        <v>106</v>
      </c>
      <c r="AA1266" s="162" t="s">
        <v>1071</v>
      </c>
      <c r="AB1266" s="148" t="s">
        <v>244</v>
      </c>
      <c r="AC1266" s="437" t="s">
        <v>1047</v>
      </c>
      <c r="AD1266" s="449"/>
      <c r="AE1266" s="449"/>
    </row>
    <row r="1267" spans="1:31" ht="409.5" hidden="1">
      <c r="A1267" s="453"/>
      <c r="B1267" s="453"/>
      <c r="C1267" s="456"/>
      <c r="D1267" s="459"/>
      <c r="E1267" s="189" t="s">
        <v>1082</v>
      </c>
      <c r="F1267" s="156" t="s">
        <v>130</v>
      </c>
      <c r="G1267" s="194" t="s">
        <v>348</v>
      </c>
      <c r="H1267" s="160" t="s">
        <v>349</v>
      </c>
      <c r="I1267" s="160" t="s">
        <v>350</v>
      </c>
      <c r="J1267" s="153" t="s">
        <v>100</v>
      </c>
      <c r="K1267" s="153" t="s">
        <v>100</v>
      </c>
      <c r="L1267" s="153" t="s">
        <v>100</v>
      </c>
      <c r="M1267" s="149">
        <v>2</v>
      </c>
      <c r="N1267" s="149">
        <v>3</v>
      </c>
      <c r="O1267" s="176">
        <v>6</v>
      </c>
      <c r="P1267" s="144" t="s">
        <v>153</v>
      </c>
      <c r="Q1267" s="149">
        <v>10</v>
      </c>
      <c r="R1267" s="150">
        <v>60</v>
      </c>
      <c r="S1267" s="145" t="s">
        <v>154</v>
      </c>
      <c r="T1267" s="152" t="s">
        <v>139</v>
      </c>
      <c r="U1267" s="152" t="s">
        <v>1072</v>
      </c>
      <c r="V1267" s="176">
        <v>3</v>
      </c>
      <c r="W1267" s="175" t="s">
        <v>105</v>
      </c>
      <c r="X1267" s="153" t="s">
        <v>106</v>
      </c>
      <c r="Y1267" s="153" t="s">
        <v>106</v>
      </c>
      <c r="Z1267" s="153" t="s">
        <v>106</v>
      </c>
      <c r="AA1267" s="153" t="s">
        <v>1073</v>
      </c>
      <c r="AB1267" s="176" t="s">
        <v>106</v>
      </c>
      <c r="AC1267" s="417" t="s">
        <v>1047</v>
      </c>
      <c r="AD1267" s="418"/>
      <c r="AE1267" s="418"/>
    </row>
    <row r="1268" spans="1:31" ht="409.5" hidden="1">
      <c r="A1268" s="453"/>
      <c r="B1268" s="453"/>
      <c r="C1268" s="456"/>
      <c r="D1268" s="459"/>
      <c r="E1268" s="189" t="s">
        <v>1082</v>
      </c>
      <c r="F1268" s="156" t="s">
        <v>130</v>
      </c>
      <c r="G1268" s="194" t="s">
        <v>352</v>
      </c>
      <c r="H1268" s="158" t="s">
        <v>353</v>
      </c>
      <c r="I1268" s="174" t="s">
        <v>289</v>
      </c>
      <c r="J1268" s="162" t="s">
        <v>100</v>
      </c>
      <c r="K1268" s="162" t="s">
        <v>100</v>
      </c>
      <c r="L1268" s="174" t="s">
        <v>100</v>
      </c>
      <c r="M1268" s="147">
        <v>2</v>
      </c>
      <c r="N1268" s="147">
        <v>3</v>
      </c>
      <c r="O1268" s="144">
        <v>4</v>
      </c>
      <c r="P1268" s="144" t="s">
        <v>183</v>
      </c>
      <c r="Q1268" s="147">
        <v>25</v>
      </c>
      <c r="R1268" s="150">
        <v>100</v>
      </c>
      <c r="S1268" s="145" t="s">
        <v>154</v>
      </c>
      <c r="T1268" s="146" t="s">
        <v>139</v>
      </c>
      <c r="U1268" s="152" t="s">
        <v>1072</v>
      </c>
      <c r="V1268" s="176">
        <v>3</v>
      </c>
      <c r="W1268" s="175" t="s">
        <v>105</v>
      </c>
      <c r="X1268" s="176" t="s">
        <v>106</v>
      </c>
      <c r="Y1268" s="176" t="s">
        <v>106</v>
      </c>
      <c r="Z1268" s="175" t="s">
        <v>106</v>
      </c>
      <c r="AA1268" s="153" t="s">
        <v>1073</v>
      </c>
      <c r="AB1268" s="176" t="s">
        <v>106</v>
      </c>
      <c r="AC1268" s="417" t="s">
        <v>1047</v>
      </c>
      <c r="AD1268" s="418"/>
      <c r="AE1268" s="418"/>
    </row>
    <row r="1269" spans="1:31" ht="357" hidden="1">
      <c r="A1269" s="453"/>
      <c r="B1269" s="453"/>
      <c r="C1269" s="456"/>
      <c r="D1269" s="459"/>
      <c r="E1269" s="189" t="s">
        <v>1082</v>
      </c>
      <c r="F1269" s="156" t="s">
        <v>130</v>
      </c>
      <c r="G1269" s="191" t="s">
        <v>1074</v>
      </c>
      <c r="H1269" s="158" t="s">
        <v>311</v>
      </c>
      <c r="I1269" s="174" t="s">
        <v>1075</v>
      </c>
      <c r="J1269" s="176" t="s">
        <v>100</v>
      </c>
      <c r="K1269" s="162" t="s">
        <v>563</v>
      </c>
      <c r="L1269" s="176" t="s">
        <v>100</v>
      </c>
      <c r="M1269" s="193">
        <v>6</v>
      </c>
      <c r="N1269" s="193">
        <v>3</v>
      </c>
      <c r="O1269" s="192">
        <v>18</v>
      </c>
      <c r="P1269" s="192" t="s">
        <v>282</v>
      </c>
      <c r="Q1269" s="193">
        <v>25</v>
      </c>
      <c r="R1269" s="222">
        <v>450</v>
      </c>
      <c r="S1269" s="145" t="s">
        <v>161</v>
      </c>
      <c r="T1269" s="148" t="s">
        <v>103</v>
      </c>
      <c r="U1269" s="162" t="s">
        <v>1076</v>
      </c>
      <c r="V1269" s="176">
        <v>3</v>
      </c>
      <c r="W1269" s="175" t="s">
        <v>105</v>
      </c>
      <c r="X1269" s="176" t="s">
        <v>106</v>
      </c>
      <c r="Y1269" s="176" t="s">
        <v>106</v>
      </c>
      <c r="Z1269" s="176" t="s">
        <v>106</v>
      </c>
      <c r="AA1269" s="214" t="s">
        <v>839</v>
      </c>
      <c r="AB1269" s="176" t="s">
        <v>106</v>
      </c>
      <c r="AC1269" s="437" t="s">
        <v>1047</v>
      </c>
      <c r="AD1269" s="449"/>
      <c r="AE1269" s="449"/>
    </row>
    <row r="1270" spans="1:31" ht="318.75" hidden="1">
      <c r="A1270" s="453"/>
      <c r="B1270" s="453"/>
      <c r="C1270" s="456"/>
      <c r="D1270" s="459"/>
      <c r="E1270" s="189" t="s">
        <v>1082</v>
      </c>
      <c r="F1270" s="156" t="s">
        <v>130</v>
      </c>
      <c r="G1270" s="194" t="s">
        <v>326</v>
      </c>
      <c r="H1270" s="215" t="s">
        <v>327</v>
      </c>
      <c r="I1270" s="174" t="s">
        <v>1040</v>
      </c>
      <c r="J1270" s="176" t="s">
        <v>100</v>
      </c>
      <c r="K1270" s="175" t="s">
        <v>100</v>
      </c>
      <c r="L1270" s="175" t="s">
        <v>240</v>
      </c>
      <c r="M1270" s="176">
        <v>2</v>
      </c>
      <c r="N1270" s="176">
        <v>2</v>
      </c>
      <c r="O1270" s="176">
        <v>4</v>
      </c>
      <c r="P1270" s="144" t="s">
        <v>183</v>
      </c>
      <c r="Q1270" s="176">
        <v>25</v>
      </c>
      <c r="R1270" s="176">
        <v>100</v>
      </c>
      <c r="S1270" s="145" t="s">
        <v>154</v>
      </c>
      <c r="T1270" s="146" t="s">
        <v>139</v>
      </c>
      <c r="U1270" s="163" t="s">
        <v>1041</v>
      </c>
      <c r="V1270" s="176">
        <v>3</v>
      </c>
      <c r="W1270" s="175" t="s">
        <v>105</v>
      </c>
      <c r="X1270" s="176" t="s">
        <v>106</v>
      </c>
      <c r="Y1270" s="175" t="s">
        <v>106</v>
      </c>
      <c r="Z1270" s="176" t="s">
        <v>106</v>
      </c>
      <c r="AA1270" s="214" t="s">
        <v>1035</v>
      </c>
      <c r="AB1270" s="148" t="s">
        <v>106</v>
      </c>
      <c r="AC1270" s="432" t="s">
        <v>245</v>
      </c>
      <c r="AD1270" s="432"/>
      <c r="AE1270" s="417"/>
    </row>
    <row r="1271" spans="1:31" ht="409.5" hidden="1">
      <c r="A1271" s="453"/>
      <c r="B1271" s="453"/>
      <c r="C1271" s="456"/>
      <c r="D1271" s="459"/>
      <c r="E1271" s="189" t="s">
        <v>1082</v>
      </c>
      <c r="F1271" s="156" t="s">
        <v>130</v>
      </c>
      <c r="G1271" s="191" t="s">
        <v>495</v>
      </c>
      <c r="H1271" s="155" t="s">
        <v>1078</v>
      </c>
      <c r="I1271" s="158" t="s">
        <v>1001</v>
      </c>
      <c r="J1271" s="148" t="s">
        <v>100</v>
      </c>
      <c r="K1271" s="148" t="s">
        <v>100</v>
      </c>
      <c r="L1271" s="148" t="s">
        <v>100</v>
      </c>
      <c r="M1271" s="147">
        <v>2</v>
      </c>
      <c r="N1271" s="147">
        <v>3</v>
      </c>
      <c r="O1271" s="144">
        <v>6</v>
      </c>
      <c r="P1271" s="144" t="s">
        <v>153</v>
      </c>
      <c r="Q1271" s="147">
        <v>10</v>
      </c>
      <c r="R1271" s="144">
        <v>60</v>
      </c>
      <c r="S1271" s="145" t="s">
        <v>154</v>
      </c>
      <c r="T1271" s="146" t="s">
        <v>139</v>
      </c>
      <c r="U1271" s="148" t="s">
        <v>1002</v>
      </c>
      <c r="V1271" s="176">
        <v>3</v>
      </c>
      <c r="W1271" s="148" t="s">
        <v>105</v>
      </c>
      <c r="X1271" s="148" t="s">
        <v>106</v>
      </c>
      <c r="Y1271" s="148" t="s">
        <v>106</v>
      </c>
      <c r="Z1271" s="148" t="s">
        <v>106</v>
      </c>
      <c r="AA1271" s="325" t="s">
        <v>1003</v>
      </c>
      <c r="AB1271" s="148" t="s">
        <v>106</v>
      </c>
      <c r="AC1271" s="432" t="s">
        <v>142</v>
      </c>
      <c r="AD1271" s="432"/>
      <c r="AE1271" s="417"/>
    </row>
    <row r="1272" spans="1:31" ht="216.75" hidden="1" customHeight="1">
      <c r="A1272" s="453"/>
      <c r="B1272" s="453"/>
      <c r="C1272" s="456"/>
      <c r="D1272" s="459"/>
      <c r="E1272" s="189" t="s">
        <v>1082</v>
      </c>
      <c r="F1272" s="156" t="s">
        <v>130</v>
      </c>
      <c r="G1272" s="194" t="s">
        <v>496</v>
      </c>
      <c r="H1272" s="158" t="s">
        <v>144</v>
      </c>
      <c r="I1272" s="158" t="s">
        <v>1005</v>
      </c>
      <c r="J1272" s="148" t="s">
        <v>100</v>
      </c>
      <c r="K1272" s="148" t="s">
        <v>100</v>
      </c>
      <c r="L1272" s="148" t="s">
        <v>336</v>
      </c>
      <c r="M1272" s="147">
        <v>2</v>
      </c>
      <c r="N1272" s="147">
        <v>3</v>
      </c>
      <c r="O1272" s="144">
        <v>6</v>
      </c>
      <c r="P1272" s="144" t="s">
        <v>153</v>
      </c>
      <c r="Q1272" s="147">
        <v>10</v>
      </c>
      <c r="R1272" s="144">
        <v>60</v>
      </c>
      <c r="S1272" s="145" t="s">
        <v>154</v>
      </c>
      <c r="T1272" s="146" t="s">
        <v>139</v>
      </c>
      <c r="U1272" s="148" t="s">
        <v>1006</v>
      </c>
      <c r="V1272" s="176">
        <v>3</v>
      </c>
      <c r="W1272" s="175" t="s">
        <v>105</v>
      </c>
      <c r="X1272" s="148" t="s">
        <v>106</v>
      </c>
      <c r="Y1272" s="148" t="s">
        <v>106</v>
      </c>
      <c r="Z1272" s="148" t="s">
        <v>106</v>
      </c>
      <c r="AA1272" s="325" t="s">
        <v>1007</v>
      </c>
      <c r="AB1272" s="148" t="s">
        <v>106</v>
      </c>
      <c r="AC1272" s="432" t="s">
        <v>142</v>
      </c>
      <c r="AD1272" s="432"/>
      <c r="AE1272" s="417"/>
    </row>
    <row r="1273" spans="1:31" ht="293.25" hidden="1">
      <c r="A1273" s="453"/>
      <c r="B1273" s="453"/>
      <c r="C1273" s="456"/>
      <c r="D1273" s="459"/>
      <c r="E1273" s="189" t="s">
        <v>1082</v>
      </c>
      <c r="F1273" s="156" t="s">
        <v>338</v>
      </c>
      <c r="G1273" s="194" t="s">
        <v>445</v>
      </c>
      <c r="H1273" s="171" t="s">
        <v>166</v>
      </c>
      <c r="I1273" s="171" t="s">
        <v>1013</v>
      </c>
      <c r="J1273" s="143" t="s">
        <v>100</v>
      </c>
      <c r="K1273" s="143" t="s">
        <v>100</v>
      </c>
      <c r="L1273" s="143" t="s">
        <v>341</v>
      </c>
      <c r="M1273" s="138">
        <v>2</v>
      </c>
      <c r="N1273" s="138">
        <v>3</v>
      </c>
      <c r="O1273" s="140">
        <v>6</v>
      </c>
      <c r="P1273" s="140" t="s">
        <v>153</v>
      </c>
      <c r="Q1273" s="138">
        <v>25</v>
      </c>
      <c r="R1273" s="140">
        <v>150</v>
      </c>
      <c r="S1273" s="145" t="s">
        <v>161</v>
      </c>
      <c r="T1273" s="146" t="s">
        <v>103</v>
      </c>
      <c r="U1273" s="4" t="s">
        <v>1014</v>
      </c>
      <c r="V1273" s="176">
        <v>3</v>
      </c>
      <c r="W1273" s="175" t="s">
        <v>105</v>
      </c>
      <c r="X1273" s="143" t="s">
        <v>106</v>
      </c>
      <c r="Y1273" s="143" t="s">
        <v>106</v>
      </c>
      <c r="Z1273" s="143" t="s">
        <v>106</v>
      </c>
      <c r="AA1273" s="156" t="s">
        <v>1079</v>
      </c>
      <c r="AB1273" s="143" t="s">
        <v>342</v>
      </c>
      <c r="AC1273" s="432" t="s">
        <v>142</v>
      </c>
      <c r="AD1273" s="432"/>
      <c r="AE1273" s="417"/>
    </row>
    <row r="1274" spans="1:31" ht="293.25" hidden="1">
      <c r="A1274" s="453"/>
      <c r="B1274" s="453"/>
      <c r="C1274" s="456"/>
      <c r="D1274" s="459"/>
      <c r="E1274" s="189" t="s">
        <v>1082</v>
      </c>
      <c r="F1274" s="156" t="s">
        <v>130</v>
      </c>
      <c r="G1274" s="194" t="s">
        <v>343</v>
      </c>
      <c r="H1274" s="142" t="s">
        <v>344</v>
      </c>
      <c r="I1274" s="174" t="s">
        <v>345</v>
      </c>
      <c r="J1274" s="176" t="s">
        <v>100</v>
      </c>
      <c r="K1274" s="176" t="s">
        <v>100</v>
      </c>
      <c r="L1274" s="176" t="s">
        <v>100</v>
      </c>
      <c r="M1274" s="176">
        <v>2</v>
      </c>
      <c r="N1274" s="176">
        <v>2</v>
      </c>
      <c r="O1274" s="140">
        <v>4</v>
      </c>
      <c r="P1274" s="144" t="s">
        <v>183</v>
      </c>
      <c r="Q1274" s="176">
        <v>10</v>
      </c>
      <c r="R1274" s="140">
        <v>40</v>
      </c>
      <c r="S1274" s="145" t="s">
        <v>154</v>
      </c>
      <c r="T1274" s="146" t="s">
        <v>139</v>
      </c>
      <c r="U1274" s="163" t="s">
        <v>1080</v>
      </c>
      <c r="V1274" s="176">
        <v>3</v>
      </c>
      <c r="W1274" s="175" t="s">
        <v>105</v>
      </c>
      <c r="X1274" s="176" t="s">
        <v>106</v>
      </c>
      <c r="Y1274" s="176" t="s">
        <v>106</v>
      </c>
      <c r="Z1274" s="176" t="s">
        <v>106</v>
      </c>
      <c r="AA1274" s="174" t="s">
        <v>1020</v>
      </c>
      <c r="AB1274" s="148" t="s">
        <v>106</v>
      </c>
      <c r="AC1274" s="432" t="s">
        <v>186</v>
      </c>
      <c r="AD1274" s="432"/>
      <c r="AE1274" s="417"/>
    </row>
    <row r="1275" spans="1:31" ht="114.75" hidden="1">
      <c r="A1275" s="453"/>
      <c r="B1275" s="453"/>
      <c r="C1275" s="456"/>
      <c r="D1275" s="459"/>
      <c r="E1275" s="189" t="s">
        <v>1082</v>
      </c>
      <c r="F1275" s="156" t="s">
        <v>130</v>
      </c>
      <c r="G1275" s="194" t="s">
        <v>1088</v>
      </c>
      <c r="H1275" s="174" t="s">
        <v>358</v>
      </c>
      <c r="I1275" s="174" t="s">
        <v>359</v>
      </c>
      <c r="J1275" s="176" t="s">
        <v>100</v>
      </c>
      <c r="K1275" s="175" t="s">
        <v>360</v>
      </c>
      <c r="L1275" s="175" t="s">
        <v>360</v>
      </c>
      <c r="M1275" s="176">
        <v>6</v>
      </c>
      <c r="N1275" s="176">
        <v>2</v>
      </c>
      <c r="O1275" s="176">
        <v>12</v>
      </c>
      <c r="P1275" s="144" t="s">
        <v>282</v>
      </c>
      <c r="Q1275" s="213">
        <v>25</v>
      </c>
      <c r="R1275" s="150">
        <v>300</v>
      </c>
      <c r="S1275" s="145" t="s">
        <v>161</v>
      </c>
      <c r="T1275" s="146" t="s">
        <v>103</v>
      </c>
      <c r="U1275" s="175" t="s">
        <v>190</v>
      </c>
      <c r="V1275" s="176">
        <v>3</v>
      </c>
      <c r="W1275" s="175" t="s">
        <v>105</v>
      </c>
      <c r="X1275" s="176" t="s">
        <v>106</v>
      </c>
      <c r="Y1275" s="176" t="s">
        <v>106</v>
      </c>
      <c r="Z1275" s="175" t="s">
        <v>106</v>
      </c>
      <c r="AA1275" s="162" t="s">
        <v>361</v>
      </c>
      <c r="AB1275" s="176" t="s">
        <v>106</v>
      </c>
      <c r="AC1275" s="422" t="s">
        <v>362</v>
      </c>
      <c r="AD1275" s="423"/>
      <c r="AE1275" s="424"/>
    </row>
    <row r="1276" spans="1:31" ht="409.5" hidden="1">
      <c r="A1276" s="453"/>
      <c r="B1276" s="453"/>
      <c r="C1276" s="456"/>
      <c r="D1276" s="459"/>
      <c r="E1276" s="189" t="s">
        <v>1082</v>
      </c>
      <c r="F1276" s="6" t="s">
        <v>130</v>
      </c>
      <c r="G1276" s="191" t="s">
        <v>1089</v>
      </c>
      <c r="H1276" s="174" t="s">
        <v>364</v>
      </c>
      <c r="I1276" s="174" t="s">
        <v>365</v>
      </c>
      <c r="J1276" s="179" t="s">
        <v>100</v>
      </c>
      <c r="K1276" s="177" t="s">
        <v>366</v>
      </c>
      <c r="L1276" s="177" t="s">
        <v>367</v>
      </c>
      <c r="M1276" s="179">
        <v>6</v>
      </c>
      <c r="N1276" s="179">
        <v>2</v>
      </c>
      <c r="O1276" s="179">
        <v>12</v>
      </c>
      <c r="P1276" s="144" t="s">
        <v>282</v>
      </c>
      <c r="Q1276" s="178">
        <v>25</v>
      </c>
      <c r="R1276" s="150">
        <v>300</v>
      </c>
      <c r="S1276" s="145" t="s">
        <v>161</v>
      </c>
      <c r="T1276" s="146" t="s">
        <v>103</v>
      </c>
      <c r="U1276" s="175" t="s">
        <v>190</v>
      </c>
      <c r="V1276" s="176">
        <v>3</v>
      </c>
      <c r="W1276" s="175" t="s">
        <v>105</v>
      </c>
      <c r="X1276" s="176" t="s">
        <v>106</v>
      </c>
      <c r="Y1276" s="176" t="s">
        <v>106</v>
      </c>
      <c r="Z1276" s="176" t="s">
        <v>106</v>
      </c>
      <c r="AA1276" s="174" t="s">
        <v>368</v>
      </c>
      <c r="AB1276" s="176" t="s">
        <v>106</v>
      </c>
      <c r="AC1276" s="422" t="s">
        <v>362</v>
      </c>
      <c r="AD1276" s="423"/>
      <c r="AE1276" s="424"/>
    </row>
    <row r="1277" spans="1:31" ht="409.5" hidden="1">
      <c r="A1277" s="453"/>
      <c r="B1277" s="453"/>
      <c r="C1277" s="456"/>
      <c r="D1277" s="459"/>
      <c r="E1277" s="189" t="s">
        <v>1090</v>
      </c>
      <c r="F1277" s="6" t="s">
        <v>96</v>
      </c>
      <c r="G1277" s="191" t="s">
        <v>985</v>
      </c>
      <c r="H1277" s="172" t="s">
        <v>986</v>
      </c>
      <c r="I1277" s="171" t="s">
        <v>987</v>
      </c>
      <c r="J1277" s="4" t="s">
        <v>100</v>
      </c>
      <c r="K1277" s="4" t="s">
        <v>523</v>
      </c>
      <c r="L1277" s="4" t="s">
        <v>102</v>
      </c>
      <c r="M1277" s="5">
        <v>6</v>
      </c>
      <c r="N1277" s="5">
        <v>3</v>
      </c>
      <c r="O1277" s="100">
        <v>18</v>
      </c>
      <c r="P1277" s="100" t="s">
        <v>282</v>
      </c>
      <c r="Q1277" s="5">
        <v>25</v>
      </c>
      <c r="R1277" s="100">
        <v>450</v>
      </c>
      <c r="S1277" s="101" t="s">
        <v>161</v>
      </c>
      <c r="T1277" s="6" t="s">
        <v>103</v>
      </c>
      <c r="U1277" s="4" t="s">
        <v>988</v>
      </c>
      <c r="V1277" s="176">
        <v>1</v>
      </c>
      <c r="W1277" s="4" t="s">
        <v>105</v>
      </c>
      <c r="X1277" s="4" t="s">
        <v>106</v>
      </c>
      <c r="Y1277" s="4" t="s">
        <v>106</v>
      </c>
      <c r="Z1277" s="4" t="s">
        <v>106</v>
      </c>
      <c r="AA1277" s="324" t="s">
        <v>989</v>
      </c>
      <c r="AB1277" s="4" t="s">
        <v>108</v>
      </c>
      <c r="AC1277" s="434" t="s">
        <v>990</v>
      </c>
      <c r="AD1277" s="434"/>
      <c r="AE1277" s="451"/>
    </row>
    <row r="1278" spans="1:31" ht="409.5" hidden="1">
      <c r="A1278" s="453"/>
      <c r="B1278" s="453"/>
      <c r="C1278" s="456"/>
      <c r="D1278" s="459"/>
      <c r="E1278" s="189" t="s">
        <v>1090</v>
      </c>
      <c r="F1278" s="4" t="s">
        <v>96</v>
      </c>
      <c r="G1278" s="194" t="s">
        <v>992</v>
      </c>
      <c r="H1278" s="172" t="s">
        <v>986</v>
      </c>
      <c r="I1278" s="171" t="s">
        <v>987</v>
      </c>
      <c r="J1278" s="175" t="s">
        <v>100</v>
      </c>
      <c r="K1278" s="175" t="s">
        <v>100</v>
      </c>
      <c r="L1278" s="162" t="s">
        <v>100</v>
      </c>
      <c r="M1278" s="213">
        <v>6</v>
      </c>
      <c r="N1278" s="213">
        <v>3</v>
      </c>
      <c r="O1278" s="213">
        <v>18</v>
      </c>
      <c r="P1278" s="144" t="s">
        <v>282</v>
      </c>
      <c r="Q1278" s="213">
        <v>25</v>
      </c>
      <c r="R1278" s="213">
        <v>450</v>
      </c>
      <c r="S1278" s="145" t="s">
        <v>161</v>
      </c>
      <c r="T1278" s="146" t="s">
        <v>103</v>
      </c>
      <c r="U1278" s="4" t="s">
        <v>988</v>
      </c>
      <c r="V1278" s="176">
        <v>1</v>
      </c>
      <c r="W1278" s="175" t="s">
        <v>105</v>
      </c>
      <c r="X1278" s="176" t="s">
        <v>106</v>
      </c>
      <c r="Y1278" s="176" t="s">
        <v>106</v>
      </c>
      <c r="Z1278" s="175" t="s">
        <v>106</v>
      </c>
      <c r="AA1278" s="324" t="s">
        <v>993</v>
      </c>
      <c r="AB1278" s="175" t="s">
        <v>106</v>
      </c>
      <c r="AC1278" s="431" t="s">
        <v>990</v>
      </c>
      <c r="AD1278" s="431"/>
      <c r="AE1278" s="439"/>
    </row>
    <row r="1279" spans="1:31" ht="408" hidden="1">
      <c r="A1279" s="453"/>
      <c r="B1279" s="453"/>
      <c r="C1279" s="456"/>
      <c r="D1279" s="459"/>
      <c r="E1279" s="189" t="s">
        <v>1090</v>
      </c>
      <c r="F1279" s="6" t="s">
        <v>96</v>
      </c>
      <c r="G1279" s="191" t="s">
        <v>994</v>
      </c>
      <c r="H1279" s="172" t="s">
        <v>986</v>
      </c>
      <c r="I1279" s="171" t="s">
        <v>987</v>
      </c>
      <c r="J1279" s="177" t="s">
        <v>114</v>
      </c>
      <c r="K1279" s="177" t="s">
        <v>115</v>
      </c>
      <c r="L1279" s="157" t="s">
        <v>116</v>
      </c>
      <c r="M1279" s="178">
        <v>6</v>
      </c>
      <c r="N1279" s="178">
        <v>3</v>
      </c>
      <c r="O1279" s="178">
        <v>18</v>
      </c>
      <c r="P1279" s="192" t="s">
        <v>282</v>
      </c>
      <c r="Q1279" s="178">
        <v>25</v>
      </c>
      <c r="R1279" s="178">
        <v>450</v>
      </c>
      <c r="S1279" s="145" t="s">
        <v>161</v>
      </c>
      <c r="T1279" s="148" t="s">
        <v>103</v>
      </c>
      <c r="U1279" s="4" t="s">
        <v>995</v>
      </c>
      <c r="V1279" s="176">
        <v>1</v>
      </c>
      <c r="W1279" s="175" t="s">
        <v>105</v>
      </c>
      <c r="X1279" s="176" t="s">
        <v>106</v>
      </c>
      <c r="Y1279" s="176" t="s">
        <v>106</v>
      </c>
      <c r="Z1279" s="175" t="s">
        <v>106</v>
      </c>
      <c r="AA1279" s="324" t="s">
        <v>993</v>
      </c>
      <c r="AB1279" s="175" t="s">
        <v>108</v>
      </c>
      <c r="AC1279" s="461" t="s">
        <v>990</v>
      </c>
      <c r="AD1279" s="431"/>
      <c r="AE1279" s="439"/>
    </row>
    <row r="1280" spans="1:31" ht="409.5" hidden="1">
      <c r="A1280" s="453"/>
      <c r="B1280" s="453"/>
      <c r="C1280" s="456"/>
      <c r="D1280" s="459"/>
      <c r="E1280" s="189" t="s">
        <v>1090</v>
      </c>
      <c r="F1280" s="4" t="s">
        <v>96</v>
      </c>
      <c r="G1280" s="191" t="s">
        <v>119</v>
      </c>
      <c r="H1280" s="214" t="s">
        <v>996</v>
      </c>
      <c r="I1280" s="174" t="s">
        <v>997</v>
      </c>
      <c r="J1280" s="177" t="s">
        <v>122</v>
      </c>
      <c r="K1280" s="177" t="s">
        <v>100</v>
      </c>
      <c r="L1280" s="157" t="s">
        <v>123</v>
      </c>
      <c r="M1280" s="178">
        <v>6</v>
      </c>
      <c r="N1280" s="178">
        <v>3</v>
      </c>
      <c r="O1280" s="178">
        <v>18</v>
      </c>
      <c r="P1280" s="144" t="s">
        <v>282</v>
      </c>
      <c r="Q1280" s="178">
        <v>25</v>
      </c>
      <c r="R1280" s="178">
        <v>450</v>
      </c>
      <c r="S1280" s="145" t="s">
        <v>161</v>
      </c>
      <c r="T1280" s="146" t="s">
        <v>103</v>
      </c>
      <c r="U1280" s="163" t="s">
        <v>998</v>
      </c>
      <c r="V1280" s="176">
        <v>1</v>
      </c>
      <c r="W1280" s="175" t="s">
        <v>105</v>
      </c>
      <c r="X1280" s="176" t="s">
        <v>106</v>
      </c>
      <c r="Y1280" s="176" t="s">
        <v>106</v>
      </c>
      <c r="Z1280" s="175" t="s">
        <v>106</v>
      </c>
      <c r="AA1280" s="174" t="s">
        <v>999</v>
      </c>
      <c r="AB1280" s="175" t="s">
        <v>108</v>
      </c>
      <c r="AC1280" s="461" t="s">
        <v>990</v>
      </c>
      <c r="AD1280" s="431"/>
      <c r="AE1280" s="439"/>
    </row>
    <row r="1281" spans="1:31" ht="409.5" hidden="1">
      <c r="A1281" s="453"/>
      <c r="B1281" s="453"/>
      <c r="C1281" s="456"/>
      <c r="D1281" s="459"/>
      <c r="E1281" s="189" t="s">
        <v>1090</v>
      </c>
      <c r="F1281" s="4" t="s">
        <v>130</v>
      </c>
      <c r="G1281" s="191" t="s">
        <v>1000</v>
      </c>
      <c r="H1281" s="172" t="s">
        <v>136</v>
      </c>
      <c r="I1281" s="158" t="s">
        <v>1001</v>
      </c>
      <c r="J1281" s="148" t="s">
        <v>100</v>
      </c>
      <c r="K1281" s="148" t="s">
        <v>138</v>
      </c>
      <c r="L1281" s="148" t="s">
        <v>100</v>
      </c>
      <c r="M1281" s="193">
        <v>2</v>
      </c>
      <c r="N1281" s="193">
        <v>3</v>
      </c>
      <c r="O1281" s="192">
        <v>6</v>
      </c>
      <c r="P1281" s="192" t="s">
        <v>153</v>
      </c>
      <c r="Q1281" s="193">
        <v>10</v>
      </c>
      <c r="R1281" s="192">
        <v>60</v>
      </c>
      <c r="S1281" s="145" t="s">
        <v>154</v>
      </c>
      <c r="T1281" s="148" t="s">
        <v>139</v>
      </c>
      <c r="U1281" s="148" t="s">
        <v>1002</v>
      </c>
      <c r="V1281" s="176">
        <v>1</v>
      </c>
      <c r="W1281" s="148" t="s">
        <v>105</v>
      </c>
      <c r="X1281" s="148" t="s">
        <v>106</v>
      </c>
      <c r="Y1281" s="148" t="s">
        <v>106</v>
      </c>
      <c r="Z1281" s="148" t="s">
        <v>106</v>
      </c>
      <c r="AA1281" s="325" t="s">
        <v>1003</v>
      </c>
      <c r="AB1281" s="148" t="s">
        <v>106</v>
      </c>
      <c r="AC1281" s="429" t="s">
        <v>142</v>
      </c>
      <c r="AD1281" s="429"/>
      <c r="AE1281" s="437"/>
    </row>
    <row r="1282" spans="1:31" ht="216.75" hidden="1">
      <c r="A1282" s="453"/>
      <c r="B1282" s="453"/>
      <c r="C1282" s="456"/>
      <c r="D1282" s="459"/>
      <c r="E1282" s="189" t="s">
        <v>1090</v>
      </c>
      <c r="F1282" s="4" t="s">
        <v>96</v>
      </c>
      <c r="G1282" s="191" t="s">
        <v>1084</v>
      </c>
      <c r="H1282" s="158" t="s">
        <v>144</v>
      </c>
      <c r="I1282" s="158" t="s">
        <v>1005</v>
      </c>
      <c r="J1282" s="148" t="s">
        <v>100</v>
      </c>
      <c r="K1282" s="148" t="s">
        <v>146</v>
      </c>
      <c r="L1282" s="148" t="s">
        <v>530</v>
      </c>
      <c r="M1282" s="193">
        <v>2</v>
      </c>
      <c r="N1282" s="193">
        <v>3</v>
      </c>
      <c r="O1282" s="192">
        <v>6</v>
      </c>
      <c r="P1282" s="192" t="s">
        <v>153</v>
      </c>
      <c r="Q1282" s="193">
        <v>10</v>
      </c>
      <c r="R1282" s="192">
        <v>60</v>
      </c>
      <c r="S1282" s="145" t="s">
        <v>154</v>
      </c>
      <c r="T1282" s="148" t="s">
        <v>139</v>
      </c>
      <c r="U1282" s="148" t="s">
        <v>1006</v>
      </c>
      <c r="V1282" s="176">
        <v>1</v>
      </c>
      <c r="W1282" s="175" t="s">
        <v>105</v>
      </c>
      <c r="X1282" s="148" t="s">
        <v>106</v>
      </c>
      <c r="Y1282" s="148" t="s">
        <v>106</v>
      </c>
      <c r="Z1282" s="148" t="s">
        <v>149</v>
      </c>
      <c r="AA1282" s="325" t="s">
        <v>1007</v>
      </c>
      <c r="AB1282" s="148" t="s">
        <v>106</v>
      </c>
      <c r="AC1282" s="437" t="s">
        <v>142</v>
      </c>
      <c r="AD1282" s="449"/>
      <c r="AE1282" s="449"/>
    </row>
    <row r="1283" spans="1:31" ht="280.5" hidden="1">
      <c r="A1283" s="453"/>
      <c r="B1283" s="453"/>
      <c r="C1283" s="456"/>
      <c r="D1283" s="459"/>
      <c r="E1283" s="189" t="s">
        <v>1090</v>
      </c>
      <c r="F1283" s="4" t="s">
        <v>96</v>
      </c>
      <c r="G1283" s="191" t="s">
        <v>1008</v>
      </c>
      <c r="H1283" s="158" t="s">
        <v>158</v>
      </c>
      <c r="I1283" s="158" t="s">
        <v>159</v>
      </c>
      <c r="J1283" s="148" t="s">
        <v>100</v>
      </c>
      <c r="K1283" s="148" t="s">
        <v>532</v>
      </c>
      <c r="L1283" s="148" t="s">
        <v>100</v>
      </c>
      <c r="M1283" s="147">
        <v>2</v>
      </c>
      <c r="N1283" s="147">
        <v>3</v>
      </c>
      <c r="O1283" s="144">
        <v>6</v>
      </c>
      <c r="P1283" s="144" t="s">
        <v>153</v>
      </c>
      <c r="Q1283" s="147">
        <v>25</v>
      </c>
      <c r="R1283" s="144">
        <v>150</v>
      </c>
      <c r="S1283" s="145" t="s">
        <v>161</v>
      </c>
      <c r="T1283" s="146" t="s">
        <v>103</v>
      </c>
      <c r="U1283" s="148" t="s">
        <v>1009</v>
      </c>
      <c r="V1283" s="176">
        <v>1</v>
      </c>
      <c r="W1283" s="175" t="s">
        <v>105</v>
      </c>
      <c r="X1283" s="148" t="s">
        <v>106</v>
      </c>
      <c r="Y1283" s="148" t="s">
        <v>106</v>
      </c>
      <c r="Z1283" s="148" t="s">
        <v>1010</v>
      </c>
      <c r="AA1283" s="325" t="s">
        <v>1011</v>
      </c>
      <c r="AB1283" s="148" t="s">
        <v>106</v>
      </c>
      <c r="AC1283" s="437" t="s">
        <v>142</v>
      </c>
      <c r="AD1283" s="449"/>
      <c r="AE1283" s="449"/>
    </row>
    <row r="1284" spans="1:31" ht="293.25" hidden="1">
      <c r="A1284" s="453"/>
      <c r="B1284" s="453"/>
      <c r="C1284" s="456"/>
      <c r="D1284" s="459"/>
      <c r="E1284" s="189" t="s">
        <v>1090</v>
      </c>
      <c r="F1284" s="4" t="s">
        <v>96</v>
      </c>
      <c r="G1284" s="191" t="s">
        <v>1012</v>
      </c>
      <c r="H1284" s="171" t="s">
        <v>166</v>
      </c>
      <c r="I1284" s="171" t="s">
        <v>1013</v>
      </c>
      <c r="J1284" s="4" t="s">
        <v>100</v>
      </c>
      <c r="K1284" s="4" t="s">
        <v>100</v>
      </c>
      <c r="L1284" s="4" t="s">
        <v>168</v>
      </c>
      <c r="M1284" s="195">
        <v>2</v>
      </c>
      <c r="N1284" s="195">
        <v>3</v>
      </c>
      <c r="O1284" s="196">
        <v>6</v>
      </c>
      <c r="P1284" s="196" t="s">
        <v>153</v>
      </c>
      <c r="Q1284" s="195">
        <v>25</v>
      </c>
      <c r="R1284" s="196">
        <v>150</v>
      </c>
      <c r="S1284" s="101" t="s">
        <v>161</v>
      </c>
      <c r="T1284" s="148" t="s">
        <v>103</v>
      </c>
      <c r="U1284" s="4" t="s">
        <v>1014</v>
      </c>
      <c r="V1284" s="176">
        <v>1</v>
      </c>
      <c r="W1284" s="175" t="s">
        <v>105</v>
      </c>
      <c r="X1284" s="4" t="s">
        <v>106</v>
      </c>
      <c r="Y1284" s="4" t="s">
        <v>106</v>
      </c>
      <c r="Z1284" s="148" t="s">
        <v>106</v>
      </c>
      <c r="AA1284" s="171" t="s">
        <v>106</v>
      </c>
      <c r="AB1284" s="4" t="s">
        <v>172</v>
      </c>
      <c r="AC1284" s="422" t="s">
        <v>142</v>
      </c>
      <c r="AD1284" s="423"/>
      <c r="AE1284" s="424"/>
    </row>
    <row r="1285" spans="1:31" ht="216.75" hidden="1">
      <c r="A1285" s="453"/>
      <c r="B1285" s="453"/>
      <c r="C1285" s="456"/>
      <c r="D1285" s="459"/>
      <c r="E1285" s="189" t="s">
        <v>1090</v>
      </c>
      <c r="F1285" s="4" t="s">
        <v>96</v>
      </c>
      <c r="G1285" s="191" t="s">
        <v>173</v>
      </c>
      <c r="H1285" s="171" t="s">
        <v>174</v>
      </c>
      <c r="I1285" s="171" t="s">
        <v>1015</v>
      </c>
      <c r="J1285" s="4" t="s">
        <v>100</v>
      </c>
      <c r="K1285" s="4" t="s">
        <v>100</v>
      </c>
      <c r="L1285" s="4" t="s">
        <v>100</v>
      </c>
      <c r="M1285" s="195">
        <v>2</v>
      </c>
      <c r="N1285" s="195">
        <v>3</v>
      </c>
      <c r="O1285" s="196">
        <v>6</v>
      </c>
      <c r="P1285" s="196" t="s">
        <v>153</v>
      </c>
      <c r="Q1285" s="195">
        <v>25</v>
      </c>
      <c r="R1285" s="196">
        <v>150</v>
      </c>
      <c r="S1285" s="101" t="s">
        <v>161</v>
      </c>
      <c r="T1285" s="148" t="s">
        <v>103</v>
      </c>
      <c r="U1285" s="4" t="s">
        <v>1016</v>
      </c>
      <c r="V1285" s="176">
        <v>1</v>
      </c>
      <c r="W1285" s="175" t="s">
        <v>105</v>
      </c>
      <c r="X1285" s="4" t="s">
        <v>106</v>
      </c>
      <c r="Y1285" s="4" t="s">
        <v>106</v>
      </c>
      <c r="Z1285" s="148" t="s">
        <v>106</v>
      </c>
      <c r="AA1285" s="171" t="s">
        <v>1017</v>
      </c>
      <c r="AB1285" s="4" t="s">
        <v>178</v>
      </c>
      <c r="AC1285" s="451" t="s">
        <v>142</v>
      </c>
      <c r="AD1285" s="462"/>
      <c r="AE1285" s="462"/>
    </row>
    <row r="1286" spans="1:31" ht="293.25" hidden="1">
      <c r="A1286" s="453"/>
      <c r="B1286" s="453"/>
      <c r="C1286" s="456"/>
      <c r="D1286" s="459"/>
      <c r="E1286" s="189" t="s">
        <v>1090</v>
      </c>
      <c r="F1286" s="4" t="s">
        <v>130</v>
      </c>
      <c r="G1286" s="191" t="s">
        <v>1085</v>
      </c>
      <c r="H1286" s="171" t="s">
        <v>537</v>
      </c>
      <c r="I1286" s="174" t="s">
        <v>538</v>
      </c>
      <c r="J1286" s="176" t="s">
        <v>100</v>
      </c>
      <c r="K1286" s="176" t="s">
        <v>100</v>
      </c>
      <c r="L1286" s="175" t="s">
        <v>195</v>
      </c>
      <c r="M1286" s="176">
        <v>6</v>
      </c>
      <c r="N1286" s="176">
        <v>3</v>
      </c>
      <c r="O1286" s="196">
        <v>18</v>
      </c>
      <c r="P1286" s="192" t="s">
        <v>282</v>
      </c>
      <c r="Q1286" s="176">
        <v>25</v>
      </c>
      <c r="R1286" s="196">
        <v>450</v>
      </c>
      <c r="S1286" s="145" t="s">
        <v>161</v>
      </c>
      <c r="T1286" s="148" t="s">
        <v>103</v>
      </c>
      <c r="U1286" s="162" t="s">
        <v>1019</v>
      </c>
      <c r="V1286" s="176">
        <v>1</v>
      </c>
      <c r="W1286" s="175" t="s">
        <v>105</v>
      </c>
      <c r="X1286" s="176" t="s">
        <v>106</v>
      </c>
      <c r="Y1286" s="176" t="s">
        <v>106</v>
      </c>
      <c r="Z1286" s="176" t="s">
        <v>106</v>
      </c>
      <c r="AA1286" s="174" t="s">
        <v>1020</v>
      </c>
      <c r="AB1286" s="175" t="s">
        <v>108</v>
      </c>
      <c r="AC1286" s="429" t="s">
        <v>186</v>
      </c>
      <c r="AD1286" s="429"/>
      <c r="AE1286" s="437"/>
    </row>
    <row r="1287" spans="1:31" ht="204" hidden="1">
      <c r="A1287" s="453"/>
      <c r="B1287" s="453"/>
      <c r="C1287" s="456"/>
      <c r="D1287" s="459"/>
      <c r="E1287" s="189" t="s">
        <v>1090</v>
      </c>
      <c r="F1287" s="6" t="s">
        <v>130</v>
      </c>
      <c r="G1287" s="191" t="s">
        <v>1021</v>
      </c>
      <c r="H1287" s="171" t="s">
        <v>423</v>
      </c>
      <c r="I1287" s="174" t="s">
        <v>424</v>
      </c>
      <c r="J1287" s="176" t="s">
        <v>100</v>
      </c>
      <c r="K1287" s="175" t="s">
        <v>425</v>
      </c>
      <c r="L1287" s="175" t="s">
        <v>195</v>
      </c>
      <c r="M1287" s="176">
        <v>2</v>
      </c>
      <c r="N1287" s="176">
        <v>2</v>
      </c>
      <c r="O1287" s="176">
        <v>4</v>
      </c>
      <c r="P1287" s="144" t="s">
        <v>183</v>
      </c>
      <c r="Q1287" s="176">
        <v>10</v>
      </c>
      <c r="R1287" s="176">
        <v>40</v>
      </c>
      <c r="S1287" s="145" t="s">
        <v>154</v>
      </c>
      <c r="T1287" s="146" t="s">
        <v>139</v>
      </c>
      <c r="U1287" s="163" t="s">
        <v>1022</v>
      </c>
      <c r="V1287" s="176">
        <v>1</v>
      </c>
      <c r="W1287" s="175" t="s">
        <v>105</v>
      </c>
      <c r="X1287" s="176" t="s">
        <v>106</v>
      </c>
      <c r="Y1287" s="176" t="s">
        <v>106</v>
      </c>
      <c r="Z1287" s="176" t="s">
        <v>106</v>
      </c>
      <c r="AA1287" s="174" t="s">
        <v>1023</v>
      </c>
      <c r="AB1287" s="175" t="s">
        <v>108</v>
      </c>
      <c r="AC1287" s="429" t="s">
        <v>186</v>
      </c>
      <c r="AD1287" s="429"/>
      <c r="AE1287" s="437"/>
    </row>
    <row r="1288" spans="1:31" ht="204" hidden="1">
      <c r="A1288" s="453"/>
      <c r="B1288" s="453"/>
      <c r="C1288" s="456"/>
      <c r="D1288" s="459"/>
      <c r="E1288" s="189" t="s">
        <v>1090</v>
      </c>
      <c r="F1288" s="4" t="s">
        <v>130</v>
      </c>
      <c r="G1288" s="191" t="s">
        <v>1024</v>
      </c>
      <c r="H1288" s="172" t="s">
        <v>193</v>
      </c>
      <c r="I1288" s="174" t="s">
        <v>194</v>
      </c>
      <c r="J1288" s="176" t="s">
        <v>100</v>
      </c>
      <c r="K1288" s="175" t="s">
        <v>100</v>
      </c>
      <c r="L1288" s="175" t="s">
        <v>195</v>
      </c>
      <c r="M1288" s="176">
        <v>2</v>
      </c>
      <c r="N1288" s="176">
        <v>2</v>
      </c>
      <c r="O1288" s="176">
        <v>4</v>
      </c>
      <c r="P1288" s="192" t="s">
        <v>183</v>
      </c>
      <c r="Q1288" s="176">
        <v>10</v>
      </c>
      <c r="R1288" s="176">
        <v>40</v>
      </c>
      <c r="S1288" s="145" t="s">
        <v>154</v>
      </c>
      <c r="T1288" s="148" t="s">
        <v>139</v>
      </c>
      <c r="U1288" s="163" t="s">
        <v>1025</v>
      </c>
      <c r="V1288" s="176">
        <v>1</v>
      </c>
      <c r="W1288" s="175" t="s">
        <v>105</v>
      </c>
      <c r="X1288" s="176" t="s">
        <v>106</v>
      </c>
      <c r="Y1288" s="176" t="s">
        <v>106</v>
      </c>
      <c r="Z1288" s="176" t="s">
        <v>106</v>
      </c>
      <c r="AA1288" s="174" t="s">
        <v>1026</v>
      </c>
      <c r="AB1288" s="175" t="s">
        <v>198</v>
      </c>
      <c r="AC1288" s="429" t="s">
        <v>186</v>
      </c>
      <c r="AD1288" s="429"/>
      <c r="AE1288" s="437"/>
    </row>
    <row r="1289" spans="1:31" ht="293.25" hidden="1">
      <c r="A1289" s="453"/>
      <c r="B1289" s="453"/>
      <c r="C1289" s="456"/>
      <c r="D1289" s="459"/>
      <c r="E1289" s="189" t="s">
        <v>1090</v>
      </c>
      <c r="F1289" s="4" t="s">
        <v>96</v>
      </c>
      <c r="G1289" s="191" t="s">
        <v>1027</v>
      </c>
      <c r="H1289" s="171" t="s">
        <v>200</v>
      </c>
      <c r="I1289" s="174" t="s">
        <v>194</v>
      </c>
      <c r="J1289" s="176" t="s">
        <v>100</v>
      </c>
      <c r="K1289" s="175" t="s">
        <v>100</v>
      </c>
      <c r="L1289" s="175" t="s">
        <v>195</v>
      </c>
      <c r="M1289" s="176">
        <v>2</v>
      </c>
      <c r="N1289" s="176">
        <v>2</v>
      </c>
      <c r="O1289" s="176">
        <v>4</v>
      </c>
      <c r="P1289" s="192" t="s">
        <v>183</v>
      </c>
      <c r="Q1289" s="176">
        <v>10</v>
      </c>
      <c r="R1289" s="176">
        <v>40</v>
      </c>
      <c r="S1289" s="145" t="s">
        <v>154</v>
      </c>
      <c r="T1289" s="148" t="s">
        <v>139</v>
      </c>
      <c r="U1289" s="163" t="s">
        <v>1025</v>
      </c>
      <c r="V1289" s="176">
        <v>1</v>
      </c>
      <c r="W1289" s="175" t="s">
        <v>105</v>
      </c>
      <c r="X1289" s="176" t="s">
        <v>106</v>
      </c>
      <c r="Y1289" s="176" t="s">
        <v>106</v>
      </c>
      <c r="Z1289" s="176" t="s">
        <v>106</v>
      </c>
      <c r="AA1289" s="174" t="s">
        <v>1020</v>
      </c>
      <c r="AB1289" s="175" t="s">
        <v>198</v>
      </c>
      <c r="AC1289" s="429" t="s">
        <v>186</v>
      </c>
      <c r="AD1289" s="429"/>
      <c r="AE1289" s="437"/>
    </row>
    <row r="1290" spans="1:31" ht="255" hidden="1">
      <c r="A1290" s="453"/>
      <c r="B1290" s="453"/>
      <c r="C1290" s="456"/>
      <c r="D1290" s="459"/>
      <c r="E1290" s="189" t="s">
        <v>1090</v>
      </c>
      <c r="F1290" s="4" t="s">
        <v>96</v>
      </c>
      <c r="G1290" s="191" t="s">
        <v>818</v>
      </c>
      <c r="H1290" s="158" t="s">
        <v>202</v>
      </c>
      <c r="I1290" s="158" t="s">
        <v>203</v>
      </c>
      <c r="J1290" s="148" t="s">
        <v>100</v>
      </c>
      <c r="K1290" s="148" t="s">
        <v>204</v>
      </c>
      <c r="L1290" s="148" t="s">
        <v>205</v>
      </c>
      <c r="M1290" s="193">
        <v>2</v>
      </c>
      <c r="N1290" s="193">
        <v>3</v>
      </c>
      <c r="O1290" s="196">
        <v>6</v>
      </c>
      <c r="P1290" s="192" t="s">
        <v>153</v>
      </c>
      <c r="Q1290" s="193">
        <v>25</v>
      </c>
      <c r="R1290" s="196">
        <v>150</v>
      </c>
      <c r="S1290" s="145" t="s">
        <v>161</v>
      </c>
      <c r="T1290" s="148" t="s">
        <v>103</v>
      </c>
      <c r="U1290" s="148" t="s">
        <v>1029</v>
      </c>
      <c r="V1290" s="176">
        <v>1</v>
      </c>
      <c r="W1290" s="175" t="s">
        <v>105</v>
      </c>
      <c r="X1290" s="148" t="s">
        <v>106</v>
      </c>
      <c r="Y1290" s="148" t="s">
        <v>106</v>
      </c>
      <c r="Z1290" s="148" t="s">
        <v>106</v>
      </c>
      <c r="AA1290" s="158" t="s">
        <v>235</v>
      </c>
      <c r="AB1290" s="148" t="s">
        <v>106</v>
      </c>
      <c r="AC1290" s="429" t="s">
        <v>208</v>
      </c>
      <c r="AD1290" s="429"/>
      <c r="AE1290" s="437"/>
    </row>
    <row r="1291" spans="1:31" ht="331.5" hidden="1">
      <c r="A1291" s="453"/>
      <c r="B1291" s="453"/>
      <c r="C1291" s="456"/>
      <c r="D1291" s="459"/>
      <c r="E1291" s="189" t="s">
        <v>1090</v>
      </c>
      <c r="F1291" s="4" t="s">
        <v>96</v>
      </c>
      <c r="G1291" s="191" t="s">
        <v>820</v>
      </c>
      <c r="H1291" s="158" t="s">
        <v>545</v>
      </c>
      <c r="I1291" s="158" t="s">
        <v>821</v>
      </c>
      <c r="J1291" s="148" t="s">
        <v>100</v>
      </c>
      <c r="K1291" s="148" t="s">
        <v>214</v>
      </c>
      <c r="L1291" s="148" t="s">
        <v>205</v>
      </c>
      <c r="M1291" s="147">
        <v>2</v>
      </c>
      <c r="N1291" s="147">
        <v>3</v>
      </c>
      <c r="O1291" s="144">
        <v>6</v>
      </c>
      <c r="P1291" s="144" t="s">
        <v>153</v>
      </c>
      <c r="Q1291" s="147">
        <v>25</v>
      </c>
      <c r="R1291" s="100">
        <v>150</v>
      </c>
      <c r="S1291" s="145" t="s">
        <v>161</v>
      </c>
      <c r="T1291" s="146" t="s">
        <v>103</v>
      </c>
      <c r="U1291" s="148" t="s">
        <v>1029</v>
      </c>
      <c r="V1291" s="176">
        <v>1</v>
      </c>
      <c r="W1291" s="175" t="s">
        <v>105</v>
      </c>
      <c r="X1291" s="148" t="s">
        <v>106</v>
      </c>
      <c r="Y1291" s="148" t="s">
        <v>106</v>
      </c>
      <c r="Z1291" s="148" t="s">
        <v>106</v>
      </c>
      <c r="AA1291" s="325" t="s">
        <v>546</v>
      </c>
      <c r="AB1291" s="148" t="s">
        <v>106</v>
      </c>
      <c r="AC1291" s="429" t="s">
        <v>208</v>
      </c>
      <c r="AD1291" s="429"/>
      <c r="AE1291" s="437"/>
    </row>
    <row r="1292" spans="1:31" ht="255" hidden="1">
      <c r="A1292" s="453"/>
      <c r="B1292" s="453"/>
      <c r="C1292" s="456"/>
      <c r="D1292" s="459"/>
      <c r="E1292" s="189" t="s">
        <v>1090</v>
      </c>
      <c r="F1292" s="4" t="s">
        <v>96</v>
      </c>
      <c r="G1292" s="191" t="s">
        <v>1030</v>
      </c>
      <c r="H1292" s="158" t="s">
        <v>1031</v>
      </c>
      <c r="I1292" s="158" t="s">
        <v>218</v>
      </c>
      <c r="J1292" s="148" t="s">
        <v>100</v>
      </c>
      <c r="K1292" s="148" t="s">
        <v>204</v>
      </c>
      <c r="L1292" s="148" t="s">
        <v>219</v>
      </c>
      <c r="M1292" s="193">
        <v>2</v>
      </c>
      <c r="N1292" s="193">
        <v>3</v>
      </c>
      <c r="O1292" s="192">
        <v>6</v>
      </c>
      <c r="P1292" s="192" t="s">
        <v>153</v>
      </c>
      <c r="Q1292" s="193">
        <v>25</v>
      </c>
      <c r="R1292" s="196">
        <v>150</v>
      </c>
      <c r="S1292" s="145" t="s">
        <v>161</v>
      </c>
      <c r="T1292" s="148" t="s">
        <v>103</v>
      </c>
      <c r="U1292" s="148" t="s">
        <v>1029</v>
      </c>
      <c r="V1292" s="176">
        <v>1</v>
      </c>
      <c r="W1292" s="175" t="s">
        <v>105</v>
      </c>
      <c r="X1292" s="148" t="s">
        <v>106</v>
      </c>
      <c r="Y1292" s="148" t="s">
        <v>106</v>
      </c>
      <c r="Z1292" s="146" t="s">
        <v>106</v>
      </c>
      <c r="AA1292" s="325" t="s">
        <v>220</v>
      </c>
      <c r="AB1292" s="148" t="s">
        <v>106</v>
      </c>
      <c r="AC1292" s="429" t="s">
        <v>208</v>
      </c>
      <c r="AD1292" s="429"/>
      <c r="AE1292" s="437"/>
    </row>
    <row r="1293" spans="1:31" ht="255" hidden="1">
      <c r="A1293" s="453"/>
      <c r="B1293" s="453"/>
      <c r="C1293" s="456"/>
      <c r="D1293" s="459"/>
      <c r="E1293" s="189" t="s">
        <v>1090</v>
      </c>
      <c r="F1293" s="4" t="s">
        <v>130</v>
      </c>
      <c r="G1293" s="191" t="s">
        <v>1032</v>
      </c>
      <c r="H1293" s="158" t="s">
        <v>227</v>
      </c>
      <c r="I1293" s="158" t="s">
        <v>218</v>
      </c>
      <c r="J1293" s="148" t="s">
        <v>100</v>
      </c>
      <c r="K1293" s="148" t="s">
        <v>204</v>
      </c>
      <c r="L1293" s="148" t="s">
        <v>219</v>
      </c>
      <c r="M1293" s="193">
        <v>2</v>
      </c>
      <c r="N1293" s="193">
        <v>3</v>
      </c>
      <c r="O1293" s="192">
        <v>6</v>
      </c>
      <c r="P1293" s="192" t="s">
        <v>153</v>
      </c>
      <c r="Q1293" s="193">
        <v>25</v>
      </c>
      <c r="R1293" s="196">
        <v>150</v>
      </c>
      <c r="S1293" s="145" t="s">
        <v>161</v>
      </c>
      <c r="T1293" s="148" t="s">
        <v>103</v>
      </c>
      <c r="U1293" s="148" t="s">
        <v>1029</v>
      </c>
      <c r="V1293" s="176">
        <v>1</v>
      </c>
      <c r="W1293" s="175" t="s">
        <v>105</v>
      </c>
      <c r="X1293" s="148" t="s">
        <v>106</v>
      </c>
      <c r="Y1293" s="148" t="s">
        <v>106</v>
      </c>
      <c r="Z1293" s="148" t="s">
        <v>106</v>
      </c>
      <c r="AA1293" s="158" t="s">
        <v>235</v>
      </c>
      <c r="AB1293" s="148" t="s">
        <v>106</v>
      </c>
      <c r="AC1293" s="429" t="s">
        <v>208</v>
      </c>
      <c r="AD1293" s="429"/>
      <c r="AE1293" s="437"/>
    </row>
    <row r="1294" spans="1:31" ht="409.5" hidden="1">
      <c r="A1294" s="453"/>
      <c r="B1294" s="453"/>
      <c r="C1294" s="456"/>
      <c r="D1294" s="459"/>
      <c r="E1294" s="189" t="s">
        <v>1090</v>
      </c>
      <c r="F1294" s="198" t="s">
        <v>96</v>
      </c>
      <c r="G1294" s="191" t="s">
        <v>1033</v>
      </c>
      <c r="H1294" s="158" t="s">
        <v>237</v>
      </c>
      <c r="I1294" s="174" t="s">
        <v>1034</v>
      </c>
      <c r="J1294" s="179" t="s">
        <v>100</v>
      </c>
      <c r="K1294" s="177" t="s">
        <v>239</v>
      </c>
      <c r="L1294" s="177" t="s">
        <v>240</v>
      </c>
      <c r="M1294" s="201">
        <v>2</v>
      </c>
      <c r="N1294" s="201">
        <v>3</v>
      </c>
      <c r="O1294" s="202">
        <v>6</v>
      </c>
      <c r="P1294" s="202" t="s">
        <v>153</v>
      </c>
      <c r="Q1294" s="201">
        <v>25</v>
      </c>
      <c r="R1294" s="203">
        <v>150</v>
      </c>
      <c r="S1294" s="204" t="s">
        <v>161</v>
      </c>
      <c r="T1294" s="205" t="s">
        <v>103</v>
      </c>
      <c r="U1294" s="163" t="s">
        <v>241</v>
      </c>
      <c r="V1294" s="176">
        <v>1</v>
      </c>
      <c r="W1294" s="175" t="s">
        <v>105</v>
      </c>
      <c r="X1294" s="148" t="s">
        <v>106</v>
      </c>
      <c r="Y1294" s="148" t="s">
        <v>106</v>
      </c>
      <c r="Z1294" s="148" t="s">
        <v>242</v>
      </c>
      <c r="AA1294" s="214" t="s">
        <v>1035</v>
      </c>
      <c r="AB1294" s="148" t="s">
        <v>244</v>
      </c>
      <c r="AC1294" s="429" t="s">
        <v>1036</v>
      </c>
      <c r="AD1294" s="429"/>
      <c r="AE1294" s="437"/>
    </row>
    <row r="1295" spans="1:31" ht="331.5" hidden="1">
      <c r="A1295" s="453"/>
      <c r="B1295" s="453"/>
      <c r="C1295" s="456"/>
      <c r="D1295" s="459"/>
      <c r="E1295" s="189" t="s">
        <v>1090</v>
      </c>
      <c r="F1295" s="6" t="s">
        <v>96</v>
      </c>
      <c r="G1295" s="191" t="s">
        <v>854</v>
      </c>
      <c r="H1295" s="158" t="s">
        <v>247</v>
      </c>
      <c r="I1295" s="158" t="s">
        <v>1037</v>
      </c>
      <c r="J1295" s="148" t="s">
        <v>100</v>
      </c>
      <c r="K1295" s="175" t="s">
        <v>100</v>
      </c>
      <c r="L1295" s="175" t="s">
        <v>249</v>
      </c>
      <c r="M1295" s="147">
        <v>6</v>
      </c>
      <c r="N1295" s="147">
        <v>3</v>
      </c>
      <c r="O1295" s="144">
        <v>18</v>
      </c>
      <c r="P1295" s="144" t="s">
        <v>282</v>
      </c>
      <c r="Q1295" s="147">
        <v>25</v>
      </c>
      <c r="R1295" s="100">
        <v>450</v>
      </c>
      <c r="S1295" s="145" t="s">
        <v>161</v>
      </c>
      <c r="T1295" s="146" t="s">
        <v>103</v>
      </c>
      <c r="U1295" s="148" t="s">
        <v>1038</v>
      </c>
      <c r="V1295" s="176">
        <v>1</v>
      </c>
      <c r="W1295" s="175" t="s">
        <v>105</v>
      </c>
      <c r="X1295" s="148" t="s">
        <v>106</v>
      </c>
      <c r="Y1295" s="148" t="s">
        <v>106</v>
      </c>
      <c r="Z1295" s="148" t="s">
        <v>106</v>
      </c>
      <c r="AA1295" s="214" t="s">
        <v>1035</v>
      </c>
      <c r="AB1295" s="148" t="s">
        <v>106</v>
      </c>
      <c r="AC1295" s="429" t="s">
        <v>1036</v>
      </c>
      <c r="AD1295" s="429"/>
      <c r="AE1295" s="437"/>
    </row>
    <row r="1296" spans="1:31" ht="409.5" hidden="1">
      <c r="A1296" s="453"/>
      <c r="B1296" s="453"/>
      <c r="C1296" s="456"/>
      <c r="D1296" s="459"/>
      <c r="E1296" s="189" t="s">
        <v>1090</v>
      </c>
      <c r="F1296" s="6" t="s">
        <v>130</v>
      </c>
      <c r="G1296" s="191" t="s">
        <v>1039</v>
      </c>
      <c r="H1296" s="158" t="s">
        <v>658</v>
      </c>
      <c r="I1296" s="174" t="s">
        <v>1034</v>
      </c>
      <c r="J1296" s="148" t="s">
        <v>100</v>
      </c>
      <c r="K1296" s="175" t="s">
        <v>100</v>
      </c>
      <c r="L1296" s="175" t="s">
        <v>249</v>
      </c>
      <c r="M1296" s="147">
        <v>6</v>
      </c>
      <c r="N1296" s="147">
        <v>3</v>
      </c>
      <c r="O1296" s="144">
        <v>18</v>
      </c>
      <c r="P1296" s="144" t="s">
        <v>282</v>
      </c>
      <c r="Q1296" s="147">
        <v>25</v>
      </c>
      <c r="R1296" s="100">
        <v>450</v>
      </c>
      <c r="S1296" s="145" t="s">
        <v>161</v>
      </c>
      <c r="T1296" s="146" t="s">
        <v>103</v>
      </c>
      <c r="U1296" s="163" t="s">
        <v>241</v>
      </c>
      <c r="V1296" s="176">
        <v>1</v>
      </c>
      <c r="W1296" s="175" t="s">
        <v>105</v>
      </c>
      <c r="X1296" s="148" t="s">
        <v>106</v>
      </c>
      <c r="Y1296" s="148" t="s">
        <v>106</v>
      </c>
      <c r="Z1296" s="148" t="s">
        <v>106</v>
      </c>
      <c r="AA1296" s="214" t="s">
        <v>1035</v>
      </c>
      <c r="AB1296" s="148" t="s">
        <v>106</v>
      </c>
      <c r="AC1296" s="429" t="s">
        <v>1036</v>
      </c>
      <c r="AD1296" s="429"/>
      <c r="AE1296" s="437"/>
    </row>
    <row r="1297" spans="1:31" ht="382.5" hidden="1">
      <c r="A1297" s="453"/>
      <c r="B1297" s="453"/>
      <c r="C1297" s="456"/>
      <c r="D1297" s="459"/>
      <c r="E1297" s="189" t="s">
        <v>1090</v>
      </c>
      <c r="F1297" s="6" t="s">
        <v>96</v>
      </c>
      <c r="G1297" s="191" t="s">
        <v>1042</v>
      </c>
      <c r="H1297" s="160" t="s">
        <v>252</v>
      </c>
      <c r="I1297" s="160" t="s">
        <v>1043</v>
      </c>
      <c r="J1297" s="208" t="s">
        <v>100</v>
      </c>
      <c r="K1297" s="208" t="s">
        <v>100</v>
      </c>
      <c r="L1297" s="208" t="s">
        <v>100</v>
      </c>
      <c r="M1297" s="209">
        <v>2</v>
      </c>
      <c r="N1297" s="209">
        <v>3</v>
      </c>
      <c r="O1297" s="209">
        <v>6</v>
      </c>
      <c r="P1297" s="202" t="s">
        <v>153</v>
      </c>
      <c r="Q1297" s="209">
        <v>10</v>
      </c>
      <c r="R1297" s="210">
        <v>60</v>
      </c>
      <c r="S1297" s="211" t="s">
        <v>154</v>
      </c>
      <c r="T1297" s="212" t="s">
        <v>139</v>
      </c>
      <c r="U1297" s="152" t="s">
        <v>1045</v>
      </c>
      <c r="V1297" s="176">
        <v>1</v>
      </c>
      <c r="W1297" s="175" t="s">
        <v>105</v>
      </c>
      <c r="X1297" s="153" t="s">
        <v>106</v>
      </c>
      <c r="Y1297" s="153" t="s">
        <v>106</v>
      </c>
      <c r="Z1297" s="153" t="s">
        <v>106</v>
      </c>
      <c r="AA1297" s="160" t="s">
        <v>1046</v>
      </c>
      <c r="AB1297" s="148" t="s">
        <v>244</v>
      </c>
      <c r="AC1297" s="438" t="s">
        <v>1047</v>
      </c>
      <c r="AD1297" s="448"/>
      <c r="AE1297" s="448"/>
    </row>
    <row r="1298" spans="1:31" ht="409.5" hidden="1">
      <c r="A1298" s="453"/>
      <c r="B1298" s="453"/>
      <c r="C1298" s="456"/>
      <c r="D1298" s="459"/>
      <c r="E1298" s="189" t="s">
        <v>1090</v>
      </c>
      <c r="F1298" s="6" t="s">
        <v>130</v>
      </c>
      <c r="G1298" s="191" t="s">
        <v>435</v>
      </c>
      <c r="H1298" s="158" t="s">
        <v>258</v>
      </c>
      <c r="I1298" s="158" t="s">
        <v>1048</v>
      </c>
      <c r="J1298" s="148" t="s">
        <v>100</v>
      </c>
      <c r="K1298" s="175" t="s">
        <v>260</v>
      </c>
      <c r="L1298" s="175" t="s">
        <v>261</v>
      </c>
      <c r="M1298" s="147">
        <v>6</v>
      </c>
      <c r="N1298" s="147">
        <v>1</v>
      </c>
      <c r="O1298" s="144">
        <v>6</v>
      </c>
      <c r="P1298" s="144" t="s">
        <v>153</v>
      </c>
      <c r="Q1298" s="147">
        <v>10</v>
      </c>
      <c r="R1298" s="150">
        <v>60</v>
      </c>
      <c r="S1298" s="145" t="s">
        <v>154</v>
      </c>
      <c r="T1298" s="146" t="s">
        <v>139</v>
      </c>
      <c r="U1298" s="175" t="s">
        <v>1049</v>
      </c>
      <c r="V1298" s="176">
        <v>1</v>
      </c>
      <c r="W1298" s="175" t="s">
        <v>105</v>
      </c>
      <c r="X1298" s="148" t="s">
        <v>106</v>
      </c>
      <c r="Y1298" s="148" t="s">
        <v>106</v>
      </c>
      <c r="Z1298" s="175" t="s">
        <v>106</v>
      </c>
      <c r="AA1298" s="174" t="s">
        <v>1086</v>
      </c>
      <c r="AB1298" s="176" t="s">
        <v>106</v>
      </c>
      <c r="AC1298" s="439" t="s">
        <v>1047</v>
      </c>
      <c r="AD1298" s="447"/>
      <c r="AE1298" s="447"/>
    </row>
    <row r="1299" spans="1:31" ht="409.5" hidden="1">
      <c r="A1299" s="453"/>
      <c r="B1299" s="453"/>
      <c r="C1299" s="456"/>
      <c r="D1299" s="459"/>
      <c r="E1299" s="189" t="s">
        <v>1090</v>
      </c>
      <c r="F1299" s="6" t="s">
        <v>130</v>
      </c>
      <c r="G1299" s="191" t="s">
        <v>1051</v>
      </c>
      <c r="H1299" s="158" t="s">
        <v>265</v>
      </c>
      <c r="I1299" s="158" t="s">
        <v>1052</v>
      </c>
      <c r="J1299" s="148" t="s">
        <v>100</v>
      </c>
      <c r="K1299" s="175" t="s">
        <v>100</v>
      </c>
      <c r="L1299" s="175" t="s">
        <v>261</v>
      </c>
      <c r="M1299" s="147">
        <v>6</v>
      </c>
      <c r="N1299" s="147">
        <v>1</v>
      </c>
      <c r="O1299" s="144">
        <v>6</v>
      </c>
      <c r="P1299" s="144" t="s">
        <v>153</v>
      </c>
      <c r="Q1299" s="147">
        <v>10</v>
      </c>
      <c r="R1299" s="150">
        <v>60</v>
      </c>
      <c r="S1299" s="145" t="s">
        <v>154</v>
      </c>
      <c r="T1299" s="146" t="s">
        <v>139</v>
      </c>
      <c r="U1299" s="175" t="s">
        <v>1053</v>
      </c>
      <c r="V1299" s="176">
        <v>1</v>
      </c>
      <c r="W1299" s="175" t="s">
        <v>105</v>
      </c>
      <c r="X1299" s="148" t="s">
        <v>106</v>
      </c>
      <c r="Y1299" s="148" t="s">
        <v>106</v>
      </c>
      <c r="Z1299" s="175" t="s">
        <v>106</v>
      </c>
      <c r="AA1299" s="174" t="s">
        <v>1087</v>
      </c>
      <c r="AB1299" s="176" t="s">
        <v>106</v>
      </c>
      <c r="AC1299" s="439" t="s">
        <v>1091</v>
      </c>
      <c r="AD1299" s="447"/>
      <c r="AE1299" s="447"/>
    </row>
    <row r="1300" spans="1:31" ht="409.5" hidden="1">
      <c r="A1300" s="453"/>
      <c r="B1300" s="453"/>
      <c r="C1300" s="456"/>
      <c r="D1300" s="459"/>
      <c r="E1300" s="189" t="s">
        <v>1090</v>
      </c>
      <c r="F1300" s="6" t="s">
        <v>96</v>
      </c>
      <c r="G1300" s="191" t="s">
        <v>1055</v>
      </c>
      <c r="H1300" s="158" t="s">
        <v>1056</v>
      </c>
      <c r="I1300" s="174" t="s">
        <v>1057</v>
      </c>
      <c r="J1300" s="162" t="s">
        <v>1058</v>
      </c>
      <c r="K1300" s="162" t="s">
        <v>1059</v>
      </c>
      <c r="L1300" s="175" t="s">
        <v>1060</v>
      </c>
      <c r="M1300" s="147">
        <v>10</v>
      </c>
      <c r="N1300" s="147">
        <v>3</v>
      </c>
      <c r="O1300" s="144">
        <v>30</v>
      </c>
      <c r="P1300" s="144" t="s">
        <v>1044</v>
      </c>
      <c r="Q1300" s="147">
        <v>25</v>
      </c>
      <c r="R1300" s="150">
        <v>750</v>
      </c>
      <c r="S1300" s="145" t="s">
        <v>1061</v>
      </c>
      <c r="T1300" s="146" t="s">
        <v>103</v>
      </c>
      <c r="U1300" s="175" t="s">
        <v>1062</v>
      </c>
      <c r="V1300" s="176">
        <v>1</v>
      </c>
      <c r="W1300" s="175" t="s">
        <v>105</v>
      </c>
      <c r="X1300" s="176" t="s">
        <v>106</v>
      </c>
      <c r="Y1300" s="176" t="s">
        <v>106</v>
      </c>
      <c r="Z1300" s="176" t="s">
        <v>106</v>
      </c>
      <c r="AA1300" s="174" t="s">
        <v>1063</v>
      </c>
      <c r="AB1300" s="148" t="s">
        <v>106</v>
      </c>
      <c r="AC1300" s="437" t="s">
        <v>1047</v>
      </c>
      <c r="AD1300" s="449"/>
      <c r="AE1300" s="449"/>
    </row>
    <row r="1301" spans="1:31" ht="357" hidden="1">
      <c r="A1301" s="453"/>
      <c r="B1301" s="453"/>
      <c r="C1301" s="456"/>
      <c r="D1301" s="459"/>
      <c r="E1301" s="189" t="s">
        <v>1090</v>
      </c>
      <c r="F1301" s="6" t="s">
        <v>96</v>
      </c>
      <c r="G1301" s="191" t="s">
        <v>1064</v>
      </c>
      <c r="H1301" s="160" t="s">
        <v>555</v>
      </c>
      <c r="I1301" s="160" t="s">
        <v>1065</v>
      </c>
      <c r="J1301" s="153" t="s">
        <v>557</v>
      </c>
      <c r="K1301" s="153" t="s">
        <v>100</v>
      </c>
      <c r="L1301" s="153" t="s">
        <v>100</v>
      </c>
      <c r="M1301" s="149">
        <v>2</v>
      </c>
      <c r="N1301" s="149">
        <v>3</v>
      </c>
      <c r="O1301" s="179">
        <v>6</v>
      </c>
      <c r="P1301" s="144" t="s">
        <v>153</v>
      </c>
      <c r="Q1301" s="149">
        <v>10</v>
      </c>
      <c r="R1301" s="150">
        <v>60</v>
      </c>
      <c r="S1301" s="151" t="s">
        <v>154</v>
      </c>
      <c r="T1301" s="152" t="s">
        <v>139</v>
      </c>
      <c r="U1301" s="152" t="s">
        <v>1066</v>
      </c>
      <c r="V1301" s="176">
        <v>1</v>
      </c>
      <c r="W1301" s="175" t="s">
        <v>105</v>
      </c>
      <c r="X1301" s="153" t="s">
        <v>106</v>
      </c>
      <c r="Y1301" s="153" t="s">
        <v>106</v>
      </c>
      <c r="Z1301" s="153" t="s">
        <v>106</v>
      </c>
      <c r="AA1301" s="326" t="s">
        <v>1067</v>
      </c>
      <c r="AB1301" s="176" t="s">
        <v>106</v>
      </c>
      <c r="AC1301" s="438" t="s">
        <v>1047</v>
      </c>
      <c r="AD1301" s="448"/>
      <c r="AE1301" s="448"/>
    </row>
    <row r="1302" spans="1:31" ht="409.5" hidden="1">
      <c r="A1302" s="453"/>
      <c r="B1302" s="453"/>
      <c r="C1302" s="456"/>
      <c r="D1302" s="459"/>
      <c r="E1302" s="189" t="s">
        <v>1090</v>
      </c>
      <c r="F1302" s="156" t="s">
        <v>130</v>
      </c>
      <c r="G1302" s="191" t="s">
        <v>1068</v>
      </c>
      <c r="H1302" s="158" t="s">
        <v>296</v>
      </c>
      <c r="I1302" s="174" t="s">
        <v>1069</v>
      </c>
      <c r="J1302" s="176" t="s">
        <v>100</v>
      </c>
      <c r="K1302" s="162" t="s">
        <v>561</v>
      </c>
      <c r="L1302" s="163" t="s">
        <v>299</v>
      </c>
      <c r="M1302" s="147">
        <v>6</v>
      </c>
      <c r="N1302" s="147">
        <v>3</v>
      </c>
      <c r="O1302" s="144">
        <v>18</v>
      </c>
      <c r="P1302" s="144" t="s">
        <v>282</v>
      </c>
      <c r="Q1302" s="147">
        <v>25</v>
      </c>
      <c r="R1302" s="150">
        <v>450</v>
      </c>
      <c r="S1302" s="145" t="s">
        <v>161</v>
      </c>
      <c r="T1302" s="146" t="s">
        <v>103</v>
      </c>
      <c r="U1302" s="163" t="s">
        <v>1070</v>
      </c>
      <c r="V1302" s="176">
        <v>1</v>
      </c>
      <c r="W1302" s="175" t="s">
        <v>105</v>
      </c>
      <c r="X1302" s="176" t="s">
        <v>106</v>
      </c>
      <c r="Y1302" s="176" t="s">
        <v>106</v>
      </c>
      <c r="Z1302" s="176" t="s">
        <v>106</v>
      </c>
      <c r="AA1302" s="162" t="s">
        <v>1071</v>
      </c>
      <c r="AB1302" s="148" t="s">
        <v>244</v>
      </c>
      <c r="AC1302" s="437" t="s">
        <v>1047</v>
      </c>
      <c r="AD1302" s="449"/>
      <c r="AE1302" s="449"/>
    </row>
    <row r="1303" spans="1:31" ht="409.5" hidden="1">
      <c r="A1303" s="453"/>
      <c r="B1303" s="453"/>
      <c r="C1303" s="456"/>
      <c r="D1303" s="459"/>
      <c r="E1303" s="189" t="s">
        <v>1090</v>
      </c>
      <c r="F1303" s="156" t="s">
        <v>130</v>
      </c>
      <c r="G1303" s="194" t="s">
        <v>348</v>
      </c>
      <c r="H1303" s="160" t="s">
        <v>349</v>
      </c>
      <c r="I1303" s="160" t="s">
        <v>350</v>
      </c>
      <c r="J1303" s="153" t="s">
        <v>100</v>
      </c>
      <c r="K1303" s="153" t="s">
        <v>100</v>
      </c>
      <c r="L1303" s="153" t="s">
        <v>100</v>
      </c>
      <c r="M1303" s="149">
        <v>2</v>
      </c>
      <c r="N1303" s="149">
        <v>3</v>
      </c>
      <c r="O1303" s="176">
        <v>6</v>
      </c>
      <c r="P1303" s="144" t="s">
        <v>153</v>
      </c>
      <c r="Q1303" s="149">
        <v>10</v>
      </c>
      <c r="R1303" s="150">
        <v>60</v>
      </c>
      <c r="S1303" s="145" t="s">
        <v>154</v>
      </c>
      <c r="T1303" s="152" t="s">
        <v>139</v>
      </c>
      <c r="U1303" s="152" t="s">
        <v>1072</v>
      </c>
      <c r="V1303" s="176">
        <v>1</v>
      </c>
      <c r="W1303" s="175" t="s">
        <v>105</v>
      </c>
      <c r="X1303" s="153" t="s">
        <v>106</v>
      </c>
      <c r="Y1303" s="153" t="s">
        <v>106</v>
      </c>
      <c r="Z1303" s="153" t="s">
        <v>106</v>
      </c>
      <c r="AA1303" s="153" t="s">
        <v>1073</v>
      </c>
      <c r="AB1303" s="176" t="s">
        <v>106</v>
      </c>
      <c r="AC1303" s="417" t="s">
        <v>1047</v>
      </c>
      <c r="AD1303" s="418"/>
      <c r="AE1303" s="418"/>
    </row>
    <row r="1304" spans="1:31" ht="409.5" hidden="1">
      <c r="A1304" s="453"/>
      <c r="B1304" s="453"/>
      <c r="C1304" s="456"/>
      <c r="D1304" s="459"/>
      <c r="E1304" s="189" t="s">
        <v>1090</v>
      </c>
      <c r="F1304" s="156" t="s">
        <v>130</v>
      </c>
      <c r="G1304" s="194" t="s">
        <v>352</v>
      </c>
      <c r="H1304" s="158" t="s">
        <v>353</v>
      </c>
      <c r="I1304" s="174" t="s">
        <v>289</v>
      </c>
      <c r="J1304" s="162" t="s">
        <v>100</v>
      </c>
      <c r="K1304" s="162" t="s">
        <v>100</v>
      </c>
      <c r="L1304" s="174" t="s">
        <v>100</v>
      </c>
      <c r="M1304" s="147">
        <v>2</v>
      </c>
      <c r="N1304" s="147">
        <v>3</v>
      </c>
      <c r="O1304" s="144">
        <v>4</v>
      </c>
      <c r="P1304" s="144" t="s">
        <v>183</v>
      </c>
      <c r="Q1304" s="147">
        <v>25</v>
      </c>
      <c r="R1304" s="150">
        <v>100</v>
      </c>
      <c r="S1304" s="145" t="s">
        <v>154</v>
      </c>
      <c r="T1304" s="146" t="s">
        <v>139</v>
      </c>
      <c r="U1304" s="152" t="s">
        <v>1072</v>
      </c>
      <c r="V1304" s="176">
        <v>1</v>
      </c>
      <c r="W1304" s="175" t="s">
        <v>105</v>
      </c>
      <c r="X1304" s="176" t="s">
        <v>106</v>
      </c>
      <c r="Y1304" s="176" t="s">
        <v>106</v>
      </c>
      <c r="Z1304" s="175" t="s">
        <v>106</v>
      </c>
      <c r="AA1304" s="153" t="s">
        <v>1073</v>
      </c>
      <c r="AB1304" s="176" t="s">
        <v>106</v>
      </c>
      <c r="AC1304" s="417" t="s">
        <v>1047</v>
      </c>
      <c r="AD1304" s="418"/>
      <c r="AE1304" s="418"/>
    </row>
    <row r="1305" spans="1:31" ht="357" hidden="1">
      <c r="A1305" s="453"/>
      <c r="B1305" s="453"/>
      <c r="C1305" s="456"/>
      <c r="D1305" s="459"/>
      <c r="E1305" s="189" t="s">
        <v>1090</v>
      </c>
      <c r="F1305" s="156" t="s">
        <v>130</v>
      </c>
      <c r="G1305" s="191" t="s">
        <v>1074</v>
      </c>
      <c r="H1305" s="158" t="s">
        <v>311</v>
      </c>
      <c r="I1305" s="174" t="s">
        <v>1075</v>
      </c>
      <c r="J1305" s="176" t="s">
        <v>100</v>
      </c>
      <c r="K1305" s="162" t="s">
        <v>563</v>
      </c>
      <c r="L1305" s="176" t="s">
        <v>100</v>
      </c>
      <c r="M1305" s="193">
        <v>6</v>
      </c>
      <c r="N1305" s="193">
        <v>3</v>
      </c>
      <c r="O1305" s="192">
        <v>18</v>
      </c>
      <c r="P1305" s="192" t="s">
        <v>282</v>
      </c>
      <c r="Q1305" s="193">
        <v>25</v>
      </c>
      <c r="R1305" s="222">
        <v>450</v>
      </c>
      <c r="S1305" s="145" t="s">
        <v>161</v>
      </c>
      <c r="T1305" s="148" t="s">
        <v>103</v>
      </c>
      <c r="U1305" s="162" t="s">
        <v>1076</v>
      </c>
      <c r="V1305" s="176">
        <v>1</v>
      </c>
      <c r="W1305" s="175" t="s">
        <v>105</v>
      </c>
      <c r="X1305" s="176" t="s">
        <v>106</v>
      </c>
      <c r="Y1305" s="176" t="s">
        <v>106</v>
      </c>
      <c r="Z1305" s="176" t="s">
        <v>106</v>
      </c>
      <c r="AA1305" s="214" t="s">
        <v>839</v>
      </c>
      <c r="AB1305" s="176" t="s">
        <v>106</v>
      </c>
      <c r="AC1305" s="437" t="s">
        <v>1047</v>
      </c>
      <c r="AD1305" s="449"/>
      <c r="AE1305" s="449"/>
    </row>
    <row r="1306" spans="1:31" ht="318.75" hidden="1">
      <c r="A1306" s="453"/>
      <c r="B1306" s="453"/>
      <c r="C1306" s="456"/>
      <c r="D1306" s="459"/>
      <c r="E1306" s="189" t="s">
        <v>1090</v>
      </c>
      <c r="F1306" s="156" t="s">
        <v>130</v>
      </c>
      <c r="G1306" s="194" t="s">
        <v>326</v>
      </c>
      <c r="H1306" s="215" t="s">
        <v>327</v>
      </c>
      <c r="I1306" s="174" t="s">
        <v>1040</v>
      </c>
      <c r="J1306" s="176" t="s">
        <v>100</v>
      </c>
      <c r="K1306" s="175" t="s">
        <v>100</v>
      </c>
      <c r="L1306" s="175" t="s">
        <v>240</v>
      </c>
      <c r="M1306" s="176">
        <v>2</v>
      </c>
      <c r="N1306" s="176">
        <v>2</v>
      </c>
      <c r="O1306" s="176">
        <v>4</v>
      </c>
      <c r="P1306" s="144" t="s">
        <v>183</v>
      </c>
      <c r="Q1306" s="176">
        <v>25</v>
      </c>
      <c r="R1306" s="176">
        <v>100</v>
      </c>
      <c r="S1306" s="145" t="s">
        <v>154</v>
      </c>
      <c r="T1306" s="146" t="s">
        <v>139</v>
      </c>
      <c r="U1306" s="163" t="s">
        <v>1041</v>
      </c>
      <c r="V1306" s="176">
        <v>1</v>
      </c>
      <c r="W1306" s="175" t="s">
        <v>105</v>
      </c>
      <c r="X1306" s="176" t="s">
        <v>106</v>
      </c>
      <c r="Y1306" s="175" t="s">
        <v>106</v>
      </c>
      <c r="Z1306" s="176" t="s">
        <v>106</v>
      </c>
      <c r="AA1306" s="214" t="s">
        <v>1035</v>
      </c>
      <c r="AB1306" s="148" t="s">
        <v>106</v>
      </c>
      <c r="AC1306" s="432" t="s">
        <v>1036</v>
      </c>
      <c r="AD1306" s="432"/>
      <c r="AE1306" s="417"/>
    </row>
    <row r="1307" spans="1:31" ht="409.5" hidden="1">
      <c r="A1307" s="453"/>
      <c r="B1307" s="453"/>
      <c r="C1307" s="456"/>
      <c r="D1307" s="459"/>
      <c r="E1307" s="189" t="s">
        <v>1090</v>
      </c>
      <c r="F1307" s="156" t="s">
        <v>130</v>
      </c>
      <c r="G1307" s="191" t="s">
        <v>495</v>
      </c>
      <c r="H1307" s="155" t="s">
        <v>1078</v>
      </c>
      <c r="I1307" s="158" t="s">
        <v>1001</v>
      </c>
      <c r="J1307" s="148" t="s">
        <v>100</v>
      </c>
      <c r="K1307" s="148" t="s">
        <v>100</v>
      </c>
      <c r="L1307" s="148" t="s">
        <v>100</v>
      </c>
      <c r="M1307" s="147">
        <v>2</v>
      </c>
      <c r="N1307" s="147">
        <v>3</v>
      </c>
      <c r="O1307" s="144">
        <v>6</v>
      </c>
      <c r="P1307" s="144" t="s">
        <v>153</v>
      </c>
      <c r="Q1307" s="147">
        <v>10</v>
      </c>
      <c r="R1307" s="144">
        <v>60</v>
      </c>
      <c r="S1307" s="145" t="s">
        <v>154</v>
      </c>
      <c r="T1307" s="146" t="s">
        <v>139</v>
      </c>
      <c r="U1307" s="148" t="s">
        <v>1002</v>
      </c>
      <c r="V1307" s="176">
        <v>1</v>
      </c>
      <c r="W1307" s="148" t="s">
        <v>105</v>
      </c>
      <c r="X1307" s="148" t="s">
        <v>106</v>
      </c>
      <c r="Y1307" s="148" t="s">
        <v>106</v>
      </c>
      <c r="Z1307" s="148" t="s">
        <v>106</v>
      </c>
      <c r="AA1307" s="325" t="s">
        <v>1003</v>
      </c>
      <c r="AB1307" s="148" t="s">
        <v>106</v>
      </c>
      <c r="AC1307" s="432" t="s">
        <v>142</v>
      </c>
      <c r="AD1307" s="432"/>
      <c r="AE1307" s="417"/>
    </row>
    <row r="1308" spans="1:31" ht="216.75" hidden="1" customHeight="1">
      <c r="A1308" s="453"/>
      <c r="B1308" s="453"/>
      <c r="C1308" s="456"/>
      <c r="D1308" s="459"/>
      <c r="E1308" s="189" t="s">
        <v>1090</v>
      </c>
      <c r="F1308" s="156" t="s">
        <v>130</v>
      </c>
      <c r="G1308" s="194" t="s">
        <v>496</v>
      </c>
      <c r="H1308" s="158" t="s">
        <v>144</v>
      </c>
      <c r="I1308" s="158" t="s">
        <v>1005</v>
      </c>
      <c r="J1308" s="148" t="s">
        <v>100</v>
      </c>
      <c r="K1308" s="148" t="s">
        <v>100</v>
      </c>
      <c r="L1308" s="148" t="s">
        <v>336</v>
      </c>
      <c r="M1308" s="147">
        <v>2</v>
      </c>
      <c r="N1308" s="147">
        <v>3</v>
      </c>
      <c r="O1308" s="144">
        <v>6</v>
      </c>
      <c r="P1308" s="144" t="s">
        <v>153</v>
      </c>
      <c r="Q1308" s="147">
        <v>10</v>
      </c>
      <c r="R1308" s="144">
        <v>60</v>
      </c>
      <c r="S1308" s="145" t="s">
        <v>154</v>
      </c>
      <c r="T1308" s="146" t="s">
        <v>139</v>
      </c>
      <c r="U1308" s="148" t="s">
        <v>1006</v>
      </c>
      <c r="V1308" s="176">
        <v>1</v>
      </c>
      <c r="W1308" s="175" t="s">
        <v>105</v>
      </c>
      <c r="X1308" s="148" t="s">
        <v>106</v>
      </c>
      <c r="Y1308" s="148" t="s">
        <v>106</v>
      </c>
      <c r="Z1308" s="148" t="s">
        <v>106</v>
      </c>
      <c r="AA1308" s="325" t="s">
        <v>1007</v>
      </c>
      <c r="AB1308" s="148" t="s">
        <v>106</v>
      </c>
      <c r="AC1308" s="432" t="s">
        <v>142</v>
      </c>
      <c r="AD1308" s="432"/>
      <c r="AE1308" s="417"/>
    </row>
    <row r="1309" spans="1:31" ht="293.25" hidden="1">
      <c r="A1309" s="453"/>
      <c r="B1309" s="453"/>
      <c r="C1309" s="456"/>
      <c r="D1309" s="459"/>
      <c r="E1309" s="189" t="s">
        <v>1090</v>
      </c>
      <c r="F1309" s="156" t="s">
        <v>338</v>
      </c>
      <c r="G1309" s="194" t="s">
        <v>445</v>
      </c>
      <c r="H1309" s="171" t="s">
        <v>166</v>
      </c>
      <c r="I1309" s="171" t="s">
        <v>1013</v>
      </c>
      <c r="J1309" s="143" t="s">
        <v>100</v>
      </c>
      <c r="K1309" s="143" t="s">
        <v>100</v>
      </c>
      <c r="L1309" s="143" t="s">
        <v>341</v>
      </c>
      <c r="M1309" s="138">
        <v>2</v>
      </c>
      <c r="N1309" s="138">
        <v>3</v>
      </c>
      <c r="O1309" s="140">
        <v>6</v>
      </c>
      <c r="P1309" s="140" t="s">
        <v>153</v>
      </c>
      <c r="Q1309" s="138">
        <v>25</v>
      </c>
      <c r="R1309" s="140">
        <v>150</v>
      </c>
      <c r="S1309" s="145" t="s">
        <v>161</v>
      </c>
      <c r="T1309" s="146" t="s">
        <v>103</v>
      </c>
      <c r="U1309" s="4" t="s">
        <v>1014</v>
      </c>
      <c r="V1309" s="176">
        <v>1</v>
      </c>
      <c r="W1309" s="175" t="s">
        <v>105</v>
      </c>
      <c r="X1309" s="143" t="s">
        <v>106</v>
      </c>
      <c r="Y1309" s="143" t="s">
        <v>106</v>
      </c>
      <c r="Z1309" s="143" t="s">
        <v>106</v>
      </c>
      <c r="AA1309" s="156" t="s">
        <v>1079</v>
      </c>
      <c r="AB1309" s="143" t="s">
        <v>342</v>
      </c>
      <c r="AC1309" s="432" t="s">
        <v>142</v>
      </c>
      <c r="AD1309" s="432"/>
      <c r="AE1309" s="417"/>
    </row>
    <row r="1310" spans="1:31" ht="293.25" hidden="1">
      <c r="A1310" s="453"/>
      <c r="B1310" s="453"/>
      <c r="C1310" s="456"/>
      <c r="D1310" s="459"/>
      <c r="E1310" s="189" t="s">
        <v>1090</v>
      </c>
      <c r="F1310" s="156" t="s">
        <v>130</v>
      </c>
      <c r="G1310" s="194" t="s">
        <v>343</v>
      </c>
      <c r="H1310" s="142" t="s">
        <v>344</v>
      </c>
      <c r="I1310" s="174" t="s">
        <v>345</v>
      </c>
      <c r="J1310" s="176" t="s">
        <v>100</v>
      </c>
      <c r="K1310" s="176" t="s">
        <v>100</v>
      </c>
      <c r="L1310" s="176" t="s">
        <v>100</v>
      </c>
      <c r="M1310" s="176">
        <v>2</v>
      </c>
      <c r="N1310" s="176">
        <v>2</v>
      </c>
      <c r="O1310" s="140">
        <v>4</v>
      </c>
      <c r="P1310" s="144" t="s">
        <v>183</v>
      </c>
      <c r="Q1310" s="176">
        <v>10</v>
      </c>
      <c r="R1310" s="140">
        <v>40</v>
      </c>
      <c r="S1310" s="145" t="s">
        <v>154</v>
      </c>
      <c r="T1310" s="146" t="s">
        <v>139</v>
      </c>
      <c r="U1310" s="163" t="s">
        <v>1080</v>
      </c>
      <c r="V1310" s="176">
        <v>1</v>
      </c>
      <c r="W1310" s="175" t="s">
        <v>105</v>
      </c>
      <c r="X1310" s="176" t="s">
        <v>106</v>
      </c>
      <c r="Y1310" s="176" t="s">
        <v>106</v>
      </c>
      <c r="Z1310" s="176" t="s">
        <v>106</v>
      </c>
      <c r="AA1310" s="174" t="s">
        <v>1020</v>
      </c>
      <c r="AB1310" s="148" t="s">
        <v>106</v>
      </c>
      <c r="AC1310" s="432" t="s">
        <v>186</v>
      </c>
      <c r="AD1310" s="432"/>
      <c r="AE1310" s="417"/>
    </row>
    <row r="1311" spans="1:31" ht="114.75" hidden="1">
      <c r="A1311" s="453"/>
      <c r="B1311" s="453"/>
      <c r="C1311" s="456"/>
      <c r="D1311" s="459"/>
      <c r="E1311" s="189" t="s">
        <v>1090</v>
      </c>
      <c r="F1311" s="156" t="s">
        <v>130</v>
      </c>
      <c r="G1311" s="194" t="s">
        <v>1088</v>
      </c>
      <c r="H1311" s="174" t="s">
        <v>358</v>
      </c>
      <c r="I1311" s="174" t="s">
        <v>359</v>
      </c>
      <c r="J1311" s="176" t="s">
        <v>100</v>
      </c>
      <c r="K1311" s="175" t="s">
        <v>360</v>
      </c>
      <c r="L1311" s="175" t="s">
        <v>360</v>
      </c>
      <c r="M1311" s="176">
        <v>6</v>
      </c>
      <c r="N1311" s="176">
        <v>2</v>
      </c>
      <c r="O1311" s="176">
        <v>12</v>
      </c>
      <c r="P1311" s="144" t="s">
        <v>282</v>
      </c>
      <c r="Q1311" s="213">
        <v>25</v>
      </c>
      <c r="R1311" s="150">
        <v>300</v>
      </c>
      <c r="S1311" s="145" t="s">
        <v>161</v>
      </c>
      <c r="T1311" s="146" t="s">
        <v>103</v>
      </c>
      <c r="U1311" s="175" t="s">
        <v>190</v>
      </c>
      <c r="V1311" s="176">
        <v>1</v>
      </c>
      <c r="W1311" s="175" t="s">
        <v>105</v>
      </c>
      <c r="X1311" s="176" t="s">
        <v>106</v>
      </c>
      <c r="Y1311" s="176" t="s">
        <v>106</v>
      </c>
      <c r="Z1311" s="175" t="s">
        <v>106</v>
      </c>
      <c r="AA1311" s="162" t="s">
        <v>361</v>
      </c>
      <c r="AB1311" s="176" t="s">
        <v>106</v>
      </c>
      <c r="AC1311" s="422" t="s">
        <v>362</v>
      </c>
      <c r="AD1311" s="423"/>
      <c r="AE1311" s="424"/>
    </row>
    <row r="1312" spans="1:31" ht="409.5" hidden="1">
      <c r="A1312" s="453"/>
      <c r="B1312" s="453"/>
      <c r="C1312" s="456"/>
      <c r="D1312" s="459"/>
      <c r="E1312" s="189" t="s">
        <v>1090</v>
      </c>
      <c r="F1312" s="6" t="s">
        <v>130</v>
      </c>
      <c r="G1312" s="191" t="s">
        <v>1081</v>
      </c>
      <c r="H1312" s="174" t="s">
        <v>364</v>
      </c>
      <c r="I1312" s="174" t="s">
        <v>365</v>
      </c>
      <c r="J1312" s="179" t="s">
        <v>100</v>
      </c>
      <c r="K1312" s="177" t="s">
        <v>366</v>
      </c>
      <c r="L1312" s="177" t="s">
        <v>367</v>
      </c>
      <c r="M1312" s="179">
        <v>6</v>
      </c>
      <c r="N1312" s="179">
        <v>2</v>
      </c>
      <c r="O1312" s="179">
        <v>12</v>
      </c>
      <c r="P1312" s="144" t="s">
        <v>282</v>
      </c>
      <c r="Q1312" s="178">
        <v>25</v>
      </c>
      <c r="R1312" s="150">
        <v>300</v>
      </c>
      <c r="S1312" s="145" t="s">
        <v>161</v>
      </c>
      <c r="T1312" s="146" t="s">
        <v>103</v>
      </c>
      <c r="U1312" s="175" t="s">
        <v>190</v>
      </c>
      <c r="V1312" s="176">
        <v>1</v>
      </c>
      <c r="W1312" s="175" t="s">
        <v>105</v>
      </c>
      <c r="X1312" s="176" t="s">
        <v>106</v>
      </c>
      <c r="Y1312" s="176" t="s">
        <v>106</v>
      </c>
      <c r="Z1312" s="176" t="s">
        <v>106</v>
      </c>
      <c r="AA1312" s="174" t="s">
        <v>368</v>
      </c>
      <c r="AB1312" s="176" t="s">
        <v>106</v>
      </c>
      <c r="AC1312" s="422" t="s">
        <v>362</v>
      </c>
      <c r="AD1312" s="423"/>
      <c r="AE1312" s="424"/>
    </row>
    <row r="1313" spans="1:31" ht="409.5" hidden="1">
      <c r="A1313" s="454"/>
      <c r="B1313" s="454"/>
      <c r="C1313" s="457"/>
      <c r="D1313" s="460"/>
      <c r="E1313" s="189" t="s">
        <v>984</v>
      </c>
      <c r="F1313" s="156" t="s">
        <v>130</v>
      </c>
      <c r="G1313" s="194" t="s">
        <v>992</v>
      </c>
      <c r="H1313" s="172" t="s">
        <v>986</v>
      </c>
      <c r="I1313" s="171" t="s">
        <v>987</v>
      </c>
      <c r="J1313" s="175" t="s">
        <v>100</v>
      </c>
      <c r="K1313" s="175" t="s">
        <v>100</v>
      </c>
      <c r="L1313" s="162" t="s">
        <v>100</v>
      </c>
      <c r="M1313" s="213">
        <v>6</v>
      </c>
      <c r="N1313" s="213">
        <v>3</v>
      </c>
      <c r="O1313" s="213">
        <v>18</v>
      </c>
      <c r="P1313" s="144" t="s">
        <v>282</v>
      </c>
      <c r="Q1313" s="213">
        <v>25</v>
      </c>
      <c r="R1313" s="213">
        <v>450</v>
      </c>
      <c r="S1313" s="145" t="s">
        <v>161</v>
      </c>
      <c r="T1313" s="146" t="s">
        <v>103</v>
      </c>
      <c r="U1313" s="4" t="s">
        <v>988</v>
      </c>
      <c r="V1313" s="176">
        <v>2</v>
      </c>
      <c r="W1313" s="175" t="s">
        <v>105</v>
      </c>
      <c r="X1313" s="176" t="s">
        <v>106</v>
      </c>
      <c r="Y1313" s="176" t="s">
        <v>106</v>
      </c>
      <c r="Z1313" s="175" t="s">
        <v>106</v>
      </c>
      <c r="AA1313" s="324" t="s">
        <v>993</v>
      </c>
      <c r="AB1313" s="175" t="s">
        <v>106</v>
      </c>
      <c r="AC1313" s="440" t="s">
        <v>990</v>
      </c>
      <c r="AD1313" s="441"/>
      <c r="AE1313" s="441"/>
    </row>
    <row r="1314" spans="1:31" ht="191.25" hidden="1" customHeight="1">
      <c r="A1314" s="327"/>
      <c r="B1314" s="465"/>
      <c r="C1314" s="463"/>
      <c r="D1314" s="463"/>
      <c r="E1314" s="463"/>
      <c r="F1314" s="4" t="s">
        <v>96</v>
      </c>
      <c r="G1314" s="191" t="s">
        <v>1092</v>
      </c>
      <c r="H1314" s="154" t="s">
        <v>112</v>
      </c>
      <c r="I1314" s="173" t="s">
        <v>113</v>
      </c>
      <c r="J1314" s="177" t="s">
        <v>114</v>
      </c>
      <c r="K1314" s="177" t="s">
        <v>803</v>
      </c>
      <c r="L1314" s="157" t="s">
        <v>116</v>
      </c>
      <c r="M1314" s="178">
        <v>6</v>
      </c>
      <c r="N1314" s="178">
        <v>3</v>
      </c>
      <c r="O1314" s="178">
        <f>M1314*N1314</f>
        <v>18</v>
      </c>
      <c r="P1314" s="192" t="str">
        <f>IF(OR(O1314="",O1314=0),"",IF(O1314&lt;5,"B",IF(O1314&lt;9,"M",IF(O1314&lt;21,"A","MA"))))</f>
        <v>A</v>
      </c>
      <c r="Q1314" s="178">
        <v>25</v>
      </c>
      <c r="R1314" s="178">
        <f>O1314*Q1314</f>
        <v>450</v>
      </c>
      <c r="S1314" s="145" t="str">
        <f>IF(R1314="","",IF(AND(R1314&gt;=600,R1314&lt;=4000),"I",IF(AND(R1314&gt;=150,R1314&lt;=500),"II",IF(AND(R1314&gt;=40,R1314&lt;=120),"III",IF(OR(R1314&lt;=20,R1314&gt;=0),"IV")))))</f>
        <v>II</v>
      </c>
      <c r="T1314" s="148" t="s">
        <v>103</v>
      </c>
      <c r="U1314" s="157" t="s">
        <v>117</v>
      </c>
      <c r="V1314" s="179">
        <v>10</v>
      </c>
      <c r="W1314" s="177" t="s">
        <v>105</v>
      </c>
      <c r="X1314" s="179" t="s">
        <v>106</v>
      </c>
      <c r="Y1314" s="179" t="s">
        <v>106</v>
      </c>
      <c r="Z1314" s="177" t="s">
        <v>106</v>
      </c>
      <c r="AA1314" s="173" t="s">
        <v>118</v>
      </c>
      <c r="AB1314" s="177" t="s">
        <v>108</v>
      </c>
      <c r="AC1314" s="435" t="s">
        <v>109</v>
      </c>
      <c r="AD1314" s="435"/>
      <c r="AE1314" s="435"/>
    </row>
    <row r="1315" spans="1:31" ht="285" hidden="1" customHeight="1">
      <c r="A1315" s="327"/>
      <c r="B1315" s="464"/>
      <c r="C1315" s="463"/>
      <c r="D1315" s="463"/>
      <c r="E1315" s="463"/>
      <c r="F1315" s="6" t="s">
        <v>96</v>
      </c>
      <c r="G1315" s="191" t="s">
        <v>119</v>
      </c>
      <c r="H1315" s="154" t="s">
        <v>120</v>
      </c>
      <c r="I1315" s="173" t="s">
        <v>804</v>
      </c>
      <c r="J1315" s="177" t="s">
        <v>122</v>
      </c>
      <c r="K1315" s="177" t="s">
        <v>100</v>
      </c>
      <c r="L1315" s="157" t="s">
        <v>123</v>
      </c>
      <c r="M1315" s="178">
        <v>6</v>
      </c>
      <c r="N1315" s="178">
        <v>3</v>
      </c>
      <c r="O1315" s="178">
        <f t="shared" ref="O1315" si="539">M1315*N1315</f>
        <v>18</v>
      </c>
      <c r="P1315" s="144" t="str">
        <f t="shared" ref="P1315" si="540">IF(OR(O1315="",O1315=0),"",IF(O1315&lt;5,"B",IF(O1315&lt;9,"M",IF(O1315&lt;21,"A","MA"))))</f>
        <v>A</v>
      </c>
      <c r="Q1315" s="178">
        <v>25</v>
      </c>
      <c r="R1315" s="178">
        <f t="shared" ref="R1315" si="541">O1315*Q1315</f>
        <v>450</v>
      </c>
      <c r="S1315" s="145" t="str">
        <f t="shared" ref="S1315" si="542">IF(R1315="","",IF(AND(R1315&gt;=600,R1315&lt;=4000),"I",IF(AND(R1315&gt;=150,R1315&lt;=500),"II",IF(AND(R1315&gt;=40,R1315&lt;=120),"III",IF(OR(R1315&lt;=20,R1315&gt;=0),"IV")))))</f>
        <v>II</v>
      </c>
      <c r="T1315" s="146" t="s">
        <v>103</v>
      </c>
      <c r="U1315" s="164" t="s">
        <v>117</v>
      </c>
      <c r="V1315" s="179">
        <v>10</v>
      </c>
      <c r="W1315" s="177" t="s">
        <v>105</v>
      </c>
      <c r="X1315" s="179" t="s">
        <v>106</v>
      </c>
      <c r="Y1315" s="179" t="s">
        <v>106</v>
      </c>
      <c r="Z1315" s="177" t="s">
        <v>106</v>
      </c>
      <c r="AA1315" s="173" t="s">
        <v>124</v>
      </c>
      <c r="AB1315" s="177" t="s">
        <v>108</v>
      </c>
      <c r="AC1315" s="444" t="s">
        <v>109</v>
      </c>
      <c r="AD1315" s="435"/>
      <c r="AE1315" s="435"/>
    </row>
    <row r="1316" spans="1:31" ht="285" hidden="1" customHeight="1">
      <c r="A1316" s="327"/>
      <c r="B1316" s="464"/>
      <c r="C1316" s="463"/>
      <c r="D1316" s="463"/>
      <c r="E1316" s="463"/>
      <c r="F1316" s="4" t="s">
        <v>96</v>
      </c>
      <c r="G1316" s="191" t="s">
        <v>1093</v>
      </c>
      <c r="H1316" s="214" t="s">
        <v>126</v>
      </c>
      <c r="I1316" s="173" t="s">
        <v>127</v>
      </c>
      <c r="J1316" s="177" t="s">
        <v>100</v>
      </c>
      <c r="K1316" s="177" t="s">
        <v>100</v>
      </c>
      <c r="L1316" s="157" t="s">
        <v>123</v>
      </c>
      <c r="M1316" s="178">
        <v>6</v>
      </c>
      <c r="N1316" s="178">
        <v>3</v>
      </c>
      <c r="O1316" s="178">
        <f>M1316*N1316</f>
        <v>18</v>
      </c>
      <c r="P1316" s="192" t="str">
        <f>IF(OR(O1316="",O1316=0),"",IF(O1316&lt;5,"B",IF(O1316&lt;9,"M",IF(O1316&lt;21,"A","MA"))))</f>
        <v>A</v>
      </c>
      <c r="Q1316" s="178">
        <v>25</v>
      </c>
      <c r="R1316" s="178">
        <f>O1316*Q1316</f>
        <v>450</v>
      </c>
      <c r="S1316" s="145" t="str">
        <f>IF(R1316="","",IF(AND(R1316&gt;=600,R1316&lt;=4000),"I",IF(AND(R1316&gt;=150,R1316&lt;=500),"II",IF(AND(R1316&gt;=40,R1316&lt;=120),"III",IF(OR(R1316&lt;=20,R1316&gt;=0),"IV")))))</f>
        <v>II</v>
      </c>
      <c r="T1316" s="148" t="s">
        <v>103</v>
      </c>
      <c r="U1316" s="157" t="s">
        <v>117</v>
      </c>
      <c r="V1316" s="179">
        <v>10</v>
      </c>
      <c r="W1316" s="177" t="s">
        <v>105</v>
      </c>
      <c r="X1316" s="179" t="s">
        <v>106</v>
      </c>
      <c r="Y1316" s="177" t="s">
        <v>128</v>
      </c>
      <c r="Z1316" s="177" t="s">
        <v>106</v>
      </c>
      <c r="AA1316" s="173" t="s">
        <v>129</v>
      </c>
      <c r="AB1316" s="177" t="s">
        <v>108</v>
      </c>
      <c r="AC1316" s="444" t="s">
        <v>109</v>
      </c>
      <c r="AD1316" s="435"/>
      <c r="AE1316" s="435"/>
    </row>
    <row r="1317" spans="1:31" ht="285" hidden="1" customHeight="1">
      <c r="A1317" s="327"/>
      <c r="B1317" s="464"/>
      <c r="C1317" s="463"/>
      <c r="D1317" s="463"/>
      <c r="E1317" s="463"/>
      <c r="F1317" s="4" t="s">
        <v>130</v>
      </c>
      <c r="G1317" s="191" t="s">
        <v>1094</v>
      </c>
      <c r="H1317" s="154" t="s">
        <v>132</v>
      </c>
      <c r="I1317" s="173" t="s">
        <v>133</v>
      </c>
      <c r="J1317" s="177" t="s">
        <v>100</v>
      </c>
      <c r="K1317" s="177" t="s">
        <v>100</v>
      </c>
      <c r="L1317" s="157" t="s">
        <v>123</v>
      </c>
      <c r="M1317" s="178">
        <v>6</v>
      </c>
      <c r="N1317" s="178">
        <v>3</v>
      </c>
      <c r="O1317" s="178">
        <f>M1317*N1317</f>
        <v>18</v>
      </c>
      <c r="P1317" s="192" t="str">
        <f>IF(OR(O1317="",O1317=0),"",IF(O1317&lt;5,"B",IF(O1317&lt;9,"M",IF(O1317&lt;21,"A","MA"))))</f>
        <v>A</v>
      </c>
      <c r="Q1317" s="178">
        <v>25</v>
      </c>
      <c r="R1317" s="178">
        <f>O1317*Q1317</f>
        <v>450</v>
      </c>
      <c r="S1317" s="145" t="str">
        <f>IF(R1317="","",IF(AND(R1317&gt;=600,R1317&lt;=4000),"I",IF(AND(R1317&gt;=150,R1317&lt;=500),"II",IF(AND(R1317&gt;=40,R1317&lt;=120),"III",IF(OR(R1317&lt;=20,R1317&gt;=0),"IV")))))</f>
        <v>II</v>
      </c>
      <c r="T1317" s="148" t="s">
        <v>103</v>
      </c>
      <c r="U1317" s="157" t="s">
        <v>117</v>
      </c>
      <c r="V1317" s="179">
        <v>10</v>
      </c>
      <c r="W1317" s="177" t="s">
        <v>105</v>
      </c>
      <c r="X1317" s="179" t="s">
        <v>106</v>
      </c>
      <c r="Y1317" s="177" t="s">
        <v>106</v>
      </c>
      <c r="Z1317" s="177" t="s">
        <v>106</v>
      </c>
      <c r="AA1317" s="173" t="s">
        <v>134</v>
      </c>
      <c r="AB1317" s="177" t="s">
        <v>108</v>
      </c>
      <c r="AC1317" s="435" t="s">
        <v>109</v>
      </c>
      <c r="AD1317" s="435"/>
      <c r="AE1317" s="435"/>
    </row>
    <row r="1318" spans="1:31" ht="285" hidden="1" customHeight="1">
      <c r="A1318" s="327"/>
      <c r="B1318" s="464"/>
      <c r="C1318" s="463"/>
      <c r="D1318" s="463"/>
      <c r="E1318" s="463"/>
      <c r="F1318" s="4" t="s">
        <v>130</v>
      </c>
      <c r="G1318" s="191" t="s">
        <v>1095</v>
      </c>
      <c r="H1318" s="172" t="s">
        <v>136</v>
      </c>
      <c r="I1318" s="158" t="s">
        <v>137</v>
      </c>
      <c r="J1318" s="148" t="s">
        <v>100</v>
      </c>
      <c r="K1318" s="148" t="s">
        <v>100</v>
      </c>
      <c r="L1318" s="148" t="s">
        <v>100</v>
      </c>
      <c r="M1318" s="193">
        <v>2</v>
      </c>
      <c r="N1318" s="193">
        <v>3</v>
      </c>
      <c r="O1318" s="192">
        <f>M1318*N1318</f>
        <v>6</v>
      </c>
      <c r="P1318" s="192" t="str">
        <f>IF(OR(O1318="",O1318=0),"",IF(O1318&lt;5,"B",IF(O1318&lt;9,"M",IF(O1318&lt;21,"A","MA"))))</f>
        <v>M</v>
      </c>
      <c r="Q1318" s="193">
        <v>10</v>
      </c>
      <c r="R1318" s="192">
        <f>O1318*Q1318</f>
        <v>60</v>
      </c>
      <c r="S1318" s="145" t="str">
        <f>IF(R1318="","",IF(AND(R1318&gt;=600,R1318&lt;=4000),"I",IF(AND(R1318&gt;=150,R1318&lt;=500),"II",IF(AND(R1318&gt;=40,R1318&lt;=120),"III",IF(OR(R1318&lt;=20,R1318&gt;=0),"IV")))))</f>
        <v>III</v>
      </c>
      <c r="T1318" s="148" t="s">
        <v>139</v>
      </c>
      <c r="U1318" s="148" t="s">
        <v>140</v>
      </c>
      <c r="V1318" s="179">
        <v>10</v>
      </c>
      <c r="W1318" s="148" t="s">
        <v>105</v>
      </c>
      <c r="X1318" s="148" t="s">
        <v>106</v>
      </c>
      <c r="Y1318" s="148" t="s">
        <v>106</v>
      </c>
      <c r="Z1318" s="148" t="s">
        <v>106</v>
      </c>
      <c r="AA1318" s="148" t="s">
        <v>106</v>
      </c>
      <c r="AB1318" s="148" t="s">
        <v>1096</v>
      </c>
      <c r="AC1318" s="422" t="s">
        <v>142</v>
      </c>
      <c r="AD1318" s="423"/>
      <c r="AE1318" s="424"/>
    </row>
    <row r="1319" spans="1:31" ht="127.5" hidden="1" customHeight="1">
      <c r="A1319" s="327"/>
      <c r="B1319" s="464"/>
      <c r="C1319" s="463"/>
      <c r="D1319" s="463"/>
      <c r="E1319" s="463"/>
      <c r="F1319" s="4" t="s">
        <v>96</v>
      </c>
      <c r="G1319" s="191" t="s">
        <v>868</v>
      </c>
      <c r="H1319" s="158" t="s">
        <v>144</v>
      </c>
      <c r="I1319" s="158" t="s">
        <v>145</v>
      </c>
      <c r="J1319" s="148" t="s">
        <v>100</v>
      </c>
      <c r="K1319" s="148" t="s">
        <v>146</v>
      </c>
      <c r="L1319" s="148" t="s">
        <v>809</v>
      </c>
      <c r="M1319" s="193">
        <v>2</v>
      </c>
      <c r="N1319" s="193">
        <v>3</v>
      </c>
      <c r="O1319" s="192">
        <f t="shared" ref="O1319:O1320" si="543">M1319*N1319</f>
        <v>6</v>
      </c>
      <c r="P1319" s="192" t="str">
        <f t="shared" ref="P1319" si="544">IF(OR(O1319="",O1319=0),"",IF(O1319&lt;5,"B",IF(O1319&lt;9,"M",IF(O1319&lt;21,"A","MA"))))</f>
        <v>M</v>
      </c>
      <c r="Q1319" s="193">
        <v>10</v>
      </c>
      <c r="R1319" s="192">
        <f t="shared" ref="R1319" si="545">O1319*Q1319</f>
        <v>60</v>
      </c>
      <c r="S1319" s="145" t="str">
        <f t="shared" ref="S1319" si="546">IF(R1319="","",IF(AND(R1319&gt;=600,R1319&lt;=4000),"I",IF(AND(R1319&gt;=150,R1319&lt;=500),"II",IF(AND(R1319&gt;=40,R1319&lt;=120),"III",IF(OR(R1319&lt;=20,R1319&gt;=0),"IV")))))</f>
        <v>III</v>
      </c>
      <c r="T1319" s="148" t="s">
        <v>139</v>
      </c>
      <c r="U1319" s="148" t="s">
        <v>148</v>
      </c>
      <c r="V1319" s="179">
        <v>10</v>
      </c>
      <c r="W1319" s="175" t="s">
        <v>105</v>
      </c>
      <c r="X1319" s="148" t="s">
        <v>106</v>
      </c>
      <c r="Y1319" s="148" t="s">
        <v>106</v>
      </c>
      <c r="Z1319" s="148" t="s">
        <v>149</v>
      </c>
      <c r="AA1319" s="158" t="s">
        <v>810</v>
      </c>
      <c r="AB1319" s="148" t="s">
        <v>106</v>
      </c>
      <c r="AC1319" s="422" t="s">
        <v>142</v>
      </c>
      <c r="AD1319" s="423"/>
      <c r="AE1319" s="424"/>
    </row>
    <row r="1320" spans="1:31" ht="285" hidden="1" customHeight="1">
      <c r="A1320" s="327"/>
      <c r="B1320" s="464"/>
      <c r="C1320" s="463"/>
      <c r="D1320" s="463"/>
      <c r="E1320" s="463"/>
      <c r="F1320" s="4" t="s">
        <v>96</v>
      </c>
      <c r="G1320" s="191" t="s">
        <v>1097</v>
      </c>
      <c r="H1320" s="158" t="s">
        <v>158</v>
      </c>
      <c r="I1320" s="158" t="s">
        <v>159</v>
      </c>
      <c r="J1320" s="148" t="s">
        <v>100</v>
      </c>
      <c r="K1320" s="148" t="s">
        <v>532</v>
      </c>
      <c r="L1320" s="148" t="s">
        <v>100</v>
      </c>
      <c r="M1320" s="147">
        <v>2</v>
      </c>
      <c r="N1320" s="147">
        <v>3</v>
      </c>
      <c r="O1320" s="144">
        <f t="shared" si="543"/>
        <v>6</v>
      </c>
      <c r="P1320" s="144" t="str">
        <f>IF(OR(O1320="",O1320=0),"",IF(O1320&lt;5,"B",IF(O1320&lt;9,"M",IF(O1320&lt;21,"A","MA"))))</f>
        <v>M</v>
      </c>
      <c r="Q1320" s="147">
        <v>25</v>
      </c>
      <c r="R1320" s="144">
        <f>O1320*Q1320</f>
        <v>150</v>
      </c>
      <c r="S1320" s="145" t="str">
        <f>IF(R1320="","",IF(AND(R1320&gt;=600,R1320&lt;=4000),"I",IF(AND(R1320&gt;=150,R1320&lt;=500),"II",IF(AND(R1320&gt;=40,R1320&lt;=120),"III",IF(OR(R1320&lt;=20,R1320&gt;=0),"IV")))))</f>
        <v>II</v>
      </c>
      <c r="T1320" s="146" t="s">
        <v>103</v>
      </c>
      <c r="U1320" s="148" t="s">
        <v>162</v>
      </c>
      <c r="V1320" s="179">
        <v>10</v>
      </c>
      <c r="W1320" s="175" t="s">
        <v>105</v>
      </c>
      <c r="X1320" s="148" t="s">
        <v>106</v>
      </c>
      <c r="Y1320" s="148" t="s">
        <v>106</v>
      </c>
      <c r="Z1320" s="148" t="s">
        <v>533</v>
      </c>
      <c r="AA1320" s="158" t="s">
        <v>534</v>
      </c>
      <c r="AB1320" s="148" t="s">
        <v>1098</v>
      </c>
      <c r="AC1320" s="422" t="s">
        <v>142</v>
      </c>
      <c r="AD1320" s="423"/>
      <c r="AE1320" s="424"/>
    </row>
    <row r="1321" spans="1:31" ht="285" hidden="1" customHeight="1">
      <c r="A1321" s="327"/>
      <c r="B1321" s="464"/>
      <c r="C1321" s="463"/>
      <c r="D1321" s="463"/>
      <c r="E1321" s="463"/>
      <c r="F1321" s="4" t="s">
        <v>96</v>
      </c>
      <c r="G1321" s="191" t="s">
        <v>1099</v>
      </c>
      <c r="H1321" s="171" t="s">
        <v>812</v>
      </c>
      <c r="I1321" s="171" t="s">
        <v>175</v>
      </c>
      <c r="J1321" s="4" t="s">
        <v>100</v>
      </c>
      <c r="K1321" s="4" t="s">
        <v>100</v>
      </c>
      <c r="L1321" s="4" t="s">
        <v>100</v>
      </c>
      <c r="M1321" s="195">
        <v>2</v>
      </c>
      <c r="N1321" s="195">
        <v>3</v>
      </c>
      <c r="O1321" s="196">
        <f>M1321*N1321</f>
        <v>6</v>
      </c>
      <c r="P1321" s="196" t="str">
        <f>IF(OR(O1321="",O1321=0),"",IF(O1321&lt;5,"B",IF(O1321&lt;9,"M",IF(O1321&lt;21,"A","MA"))))</f>
        <v>M</v>
      </c>
      <c r="Q1321" s="195">
        <v>25</v>
      </c>
      <c r="R1321" s="196">
        <f>O1321*Q1321</f>
        <v>150</v>
      </c>
      <c r="S1321" s="101" t="str">
        <f>IF(R1321="","",IF(AND(R1321&gt;=600,R1321&lt;=4000),"I",IF(AND(R1321&gt;=150,R1321&lt;=500),"II",IF(AND(R1321&gt;=40,R1321&lt;=120),"III",IF(OR(R1321&lt;=20,R1321&gt;=0),"IV")))))</f>
        <v>II</v>
      </c>
      <c r="T1321" s="148" t="s">
        <v>103</v>
      </c>
      <c r="U1321" s="4" t="s">
        <v>176</v>
      </c>
      <c r="V1321" s="179">
        <v>10</v>
      </c>
      <c r="W1321" s="175" t="s">
        <v>105</v>
      </c>
      <c r="X1321" s="4" t="s">
        <v>106</v>
      </c>
      <c r="Y1321" s="4" t="s">
        <v>106</v>
      </c>
      <c r="Z1321" s="148" t="s">
        <v>106</v>
      </c>
      <c r="AA1321" s="171" t="s">
        <v>177</v>
      </c>
      <c r="AB1321" s="4" t="s">
        <v>178</v>
      </c>
      <c r="AC1321" s="422" t="s">
        <v>142</v>
      </c>
      <c r="AD1321" s="423"/>
      <c r="AE1321" s="424"/>
    </row>
    <row r="1322" spans="1:31" ht="285" hidden="1" customHeight="1">
      <c r="A1322" s="327"/>
      <c r="B1322" s="464"/>
      <c r="C1322" s="463"/>
      <c r="D1322" s="463"/>
      <c r="E1322" s="463"/>
      <c r="F1322" s="4" t="s">
        <v>130</v>
      </c>
      <c r="G1322" s="191" t="s">
        <v>1018</v>
      </c>
      <c r="H1322" s="171" t="s">
        <v>537</v>
      </c>
      <c r="I1322" s="174" t="s">
        <v>814</v>
      </c>
      <c r="J1322" s="176" t="s">
        <v>100</v>
      </c>
      <c r="K1322" s="176" t="s">
        <v>100</v>
      </c>
      <c r="L1322" s="175" t="s">
        <v>195</v>
      </c>
      <c r="M1322" s="176">
        <v>6</v>
      </c>
      <c r="N1322" s="176">
        <v>3</v>
      </c>
      <c r="O1322" s="196">
        <f>M1322*N1322</f>
        <v>18</v>
      </c>
      <c r="P1322" s="192" t="str">
        <f t="shared" ref="P1322:P1328" si="547">IF(OR(O1322="",O1322=0),"",IF(O1322&lt;5,"B",IF(O1322&lt;9,"M",IF(O1322&lt;21,"A","MA"))))</f>
        <v>A</v>
      </c>
      <c r="Q1322" s="176">
        <v>25</v>
      </c>
      <c r="R1322" s="196">
        <f>O1322*Q1322</f>
        <v>450</v>
      </c>
      <c r="S1322" s="145" t="str">
        <f t="shared" ref="S1322:S1331" si="548">IF(R1322="","",IF(AND(R1322&gt;=600,R1322&lt;=4000),"I",IF(AND(R1322&gt;=150,R1322&lt;=500),"II",IF(AND(R1322&gt;=40,R1322&lt;=120),"III",IF(OR(R1322&lt;=20,R1322&gt;=0),"IV")))))</f>
        <v>II</v>
      </c>
      <c r="T1322" s="148" t="s">
        <v>103</v>
      </c>
      <c r="U1322" s="162" t="s">
        <v>815</v>
      </c>
      <c r="V1322" s="179">
        <v>10</v>
      </c>
      <c r="W1322" s="175" t="s">
        <v>105</v>
      </c>
      <c r="X1322" s="176" t="s">
        <v>106</v>
      </c>
      <c r="Y1322" s="176" t="s">
        <v>106</v>
      </c>
      <c r="Z1322" s="176" t="s">
        <v>106</v>
      </c>
      <c r="AA1322" s="174" t="s">
        <v>540</v>
      </c>
      <c r="AB1322" s="177" t="s">
        <v>108</v>
      </c>
      <c r="AC1322" s="422" t="s">
        <v>186</v>
      </c>
      <c r="AD1322" s="423"/>
      <c r="AE1322" s="423"/>
    </row>
    <row r="1323" spans="1:31" ht="285" hidden="1" customHeight="1">
      <c r="A1323" s="327"/>
      <c r="B1323" s="464"/>
      <c r="C1323" s="463"/>
      <c r="D1323" s="463"/>
      <c r="E1323" s="463"/>
      <c r="F1323" s="4" t="s">
        <v>130</v>
      </c>
      <c r="G1323" s="191" t="s">
        <v>1100</v>
      </c>
      <c r="H1323" s="172" t="s">
        <v>193</v>
      </c>
      <c r="I1323" s="174" t="s">
        <v>194</v>
      </c>
      <c r="J1323" s="176" t="s">
        <v>100</v>
      </c>
      <c r="K1323" s="175" t="s">
        <v>100</v>
      </c>
      <c r="L1323" s="175" t="s">
        <v>195</v>
      </c>
      <c r="M1323" s="176">
        <v>2</v>
      </c>
      <c r="N1323" s="176">
        <v>2</v>
      </c>
      <c r="O1323" s="176">
        <v>4</v>
      </c>
      <c r="P1323" s="192" t="str">
        <f t="shared" si="547"/>
        <v>B</v>
      </c>
      <c r="Q1323" s="176">
        <v>10</v>
      </c>
      <c r="R1323" s="176">
        <v>40</v>
      </c>
      <c r="S1323" s="145" t="str">
        <f t="shared" si="548"/>
        <v>III</v>
      </c>
      <c r="T1323" s="148" t="s">
        <v>139</v>
      </c>
      <c r="U1323" s="162" t="s">
        <v>196</v>
      </c>
      <c r="V1323" s="179">
        <v>10</v>
      </c>
      <c r="W1323" s="175" t="s">
        <v>105</v>
      </c>
      <c r="X1323" s="176" t="s">
        <v>106</v>
      </c>
      <c r="Y1323" s="176" t="s">
        <v>106</v>
      </c>
      <c r="Z1323" s="176" t="s">
        <v>106</v>
      </c>
      <c r="AA1323" s="174" t="s">
        <v>197</v>
      </c>
      <c r="AB1323" s="175" t="s">
        <v>198</v>
      </c>
      <c r="AC1323" s="422" t="s">
        <v>186</v>
      </c>
      <c r="AD1323" s="423"/>
      <c r="AE1323" s="423"/>
    </row>
    <row r="1324" spans="1:31" ht="158.25" hidden="1" customHeight="1">
      <c r="A1324" s="327"/>
      <c r="B1324" s="464"/>
      <c r="C1324" s="463"/>
      <c r="D1324" s="463"/>
      <c r="E1324" s="463"/>
      <c r="F1324" s="4" t="s">
        <v>96</v>
      </c>
      <c r="G1324" s="191" t="s">
        <v>1101</v>
      </c>
      <c r="H1324" s="171" t="s">
        <v>200</v>
      </c>
      <c r="I1324" s="174" t="s">
        <v>194</v>
      </c>
      <c r="J1324" s="176" t="s">
        <v>100</v>
      </c>
      <c r="K1324" s="175" t="s">
        <v>100</v>
      </c>
      <c r="L1324" s="175" t="s">
        <v>195</v>
      </c>
      <c r="M1324" s="176">
        <v>2</v>
      </c>
      <c r="N1324" s="176">
        <v>2</v>
      </c>
      <c r="O1324" s="176">
        <v>4</v>
      </c>
      <c r="P1324" s="192" t="str">
        <f t="shared" si="547"/>
        <v>B</v>
      </c>
      <c r="Q1324" s="176">
        <v>10</v>
      </c>
      <c r="R1324" s="176">
        <v>40</v>
      </c>
      <c r="S1324" s="145" t="str">
        <f t="shared" si="548"/>
        <v>III</v>
      </c>
      <c r="T1324" s="148" t="s">
        <v>139</v>
      </c>
      <c r="U1324" s="162" t="s">
        <v>196</v>
      </c>
      <c r="V1324" s="179">
        <v>10</v>
      </c>
      <c r="W1324" s="175" t="s">
        <v>105</v>
      </c>
      <c r="X1324" s="176" t="s">
        <v>106</v>
      </c>
      <c r="Y1324" s="176" t="s">
        <v>106</v>
      </c>
      <c r="Z1324" s="176" t="s">
        <v>106</v>
      </c>
      <c r="AA1324" s="174" t="s">
        <v>197</v>
      </c>
      <c r="AB1324" s="177" t="s">
        <v>198</v>
      </c>
      <c r="AC1324" s="422" t="s">
        <v>186</v>
      </c>
      <c r="AD1324" s="423"/>
      <c r="AE1324" s="423"/>
    </row>
    <row r="1325" spans="1:31" ht="137.25" hidden="1" customHeight="1">
      <c r="A1325" s="327"/>
      <c r="B1325" s="464"/>
      <c r="C1325" s="463"/>
      <c r="D1325" s="463"/>
      <c r="E1325" s="463"/>
      <c r="F1325" s="4" t="s">
        <v>96</v>
      </c>
      <c r="G1325" s="191" t="s">
        <v>1102</v>
      </c>
      <c r="H1325" s="158" t="s">
        <v>202</v>
      </c>
      <c r="I1325" s="158" t="s">
        <v>203</v>
      </c>
      <c r="J1325" s="148" t="s">
        <v>100</v>
      </c>
      <c r="K1325" s="148" t="s">
        <v>204</v>
      </c>
      <c r="L1325" s="148" t="s">
        <v>205</v>
      </c>
      <c r="M1325" s="193">
        <v>2</v>
      </c>
      <c r="N1325" s="193">
        <v>3</v>
      </c>
      <c r="O1325" s="196">
        <f t="shared" ref="O1325:O1328" si="549">M1325*N1325</f>
        <v>6</v>
      </c>
      <c r="P1325" s="192" t="str">
        <f t="shared" si="547"/>
        <v>M</v>
      </c>
      <c r="Q1325" s="193">
        <v>25</v>
      </c>
      <c r="R1325" s="196">
        <f t="shared" ref="R1325:R1337" si="550">O1325*Q1325</f>
        <v>150</v>
      </c>
      <c r="S1325" s="145" t="str">
        <f t="shared" si="548"/>
        <v>II</v>
      </c>
      <c r="T1325" s="148" t="s">
        <v>103</v>
      </c>
      <c r="U1325" s="148" t="s">
        <v>206</v>
      </c>
      <c r="V1325" s="179">
        <v>10</v>
      </c>
      <c r="W1325" s="175" t="s">
        <v>105</v>
      </c>
      <c r="X1325" s="148" t="s">
        <v>106</v>
      </c>
      <c r="Y1325" s="148" t="s">
        <v>106</v>
      </c>
      <c r="Z1325" s="148" t="s">
        <v>106</v>
      </c>
      <c r="AA1325" s="158" t="s">
        <v>819</v>
      </c>
      <c r="AB1325" s="148" t="s">
        <v>106</v>
      </c>
      <c r="AC1325" s="422" t="s">
        <v>208</v>
      </c>
      <c r="AD1325" s="423"/>
      <c r="AE1325" s="423"/>
    </row>
    <row r="1326" spans="1:31" ht="224.25" hidden="1" customHeight="1">
      <c r="A1326" s="327"/>
      <c r="B1326" s="464"/>
      <c r="C1326" s="463"/>
      <c r="D1326" s="463"/>
      <c r="E1326" s="463"/>
      <c r="F1326" s="4" t="s">
        <v>96</v>
      </c>
      <c r="G1326" s="191" t="s">
        <v>1103</v>
      </c>
      <c r="H1326" s="158" t="s">
        <v>545</v>
      </c>
      <c r="I1326" s="158" t="s">
        <v>821</v>
      </c>
      <c r="J1326" s="148" t="s">
        <v>100</v>
      </c>
      <c r="K1326" s="148" t="s">
        <v>214</v>
      </c>
      <c r="L1326" s="148" t="s">
        <v>205</v>
      </c>
      <c r="M1326" s="147">
        <v>2</v>
      </c>
      <c r="N1326" s="147">
        <v>3</v>
      </c>
      <c r="O1326" s="144">
        <f t="shared" si="549"/>
        <v>6</v>
      </c>
      <c r="P1326" s="144" t="str">
        <f t="shared" si="547"/>
        <v>M</v>
      </c>
      <c r="Q1326" s="147">
        <v>25</v>
      </c>
      <c r="R1326" s="100">
        <f t="shared" si="550"/>
        <v>150</v>
      </c>
      <c r="S1326" s="145" t="str">
        <f t="shared" si="548"/>
        <v>II</v>
      </c>
      <c r="T1326" s="146" t="s">
        <v>103</v>
      </c>
      <c r="U1326" s="148" t="s">
        <v>206</v>
      </c>
      <c r="V1326" s="179">
        <v>10</v>
      </c>
      <c r="W1326" s="175" t="s">
        <v>105</v>
      </c>
      <c r="X1326" s="148" t="s">
        <v>106</v>
      </c>
      <c r="Y1326" s="148" t="s">
        <v>106</v>
      </c>
      <c r="Z1326" s="148" t="s">
        <v>106</v>
      </c>
      <c r="AA1326" s="158" t="s">
        <v>546</v>
      </c>
      <c r="AB1326" s="148" t="s">
        <v>106</v>
      </c>
      <c r="AC1326" s="422" t="s">
        <v>208</v>
      </c>
      <c r="AD1326" s="423"/>
      <c r="AE1326" s="423"/>
    </row>
    <row r="1327" spans="1:31" ht="148.5" hidden="1" customHeight="1">
      <c r="A1327" s="327"/>
      <c r="B1327" s="464"/>
      <c r="C1327" s="463"/>
      <c r="D1327" s="463"/>
      <c r="E1327" s="463"/>
      <c r="F1327" s="4" t="s">
        <v>96</v>
      </c>
      <c r="G1327" s="191" t="s">
        <v>1104</v>
      </c>
      <c r="H1327" s="158" t="s">
        <v>217</v>
      </c>
      <c r="I1327" s="158" t="s">
        <v>218</v>
      </c>
      <c r="J1327" s="148" t="s">
        <v>100</v>
      </c>
      <c r="K1327" s="148" t="s">
        <v>204</v>
      </c>
      <c r="L1327" s="148" t="s">
        <v>219</v>
      </c>
      <c r="M1327" s="193">
        <v>2</v>
      </c>
      <c r="N1327" s="193">
        <v>3</v>
      </c>
      <c r="O1327" s="192">
        <f t="shared" si="549"/>
        <v>6</v>
      </c>
      <c r="P1327" s="192" t="str">
        <f t="shared" si="547"/>
        <v>M</v>
      </c>
      <c r="Q1327" s="193">
        <v>25</v>
      </c>
      <c r="R1327" s="196">
        <f t="shared" si="550"/>
        <v>150</v>
      </c>
      <c r="S1327" s="145" t="str">
        <f t="shared" si="548"/>
        <v>II</v>
      </c>
      <c r="T1327" s="148" t="s">
        <v>103</v>
      </c>
      <c r="U1327" s="148" t="s">
        <v>206</v>
      </c>
      <c r="V1327" s="179">
        <v>10</v>
      </c>
      <c r="W1327" s="175" t="s">
        <v>105</v>
      </c>
      <c r="X1327" s="148" t="s">
        <v>106</v>
      </c>
      <c r="Y1327" s="148" t="s">
        <v>106</v>
      </c>
      <c r="Z1327" s="146" t="s">
        <v>106</v>
      </c>
      <c r="AA1327" s="158" t="s">
        <v>1105</v>
      </c>
      <c r="AB1327" s="148" t="s">
        <v>106</v>
      </c>
      <c r="AC1327" s="422" t="s">
        <v>208</v>
      </c>
      <c r="AD1327" s="423"/>
      <c r="AE1327" s="423"/>
    </row>
    <row r="1328" spans="1:31" ht="150.75" hidden="1" customHeight="1">
      <c r="A1328" s="327"/>
      <c r="B1328" s="464"/>
      <c r="C1328" s="463"/>
      <c r="D1328" s="463"/>
      <c r="E1328" s="463"/>
      <c r="F1328" s="4" t="s">
        <v>130</v>
      </c>
      <c r="G1328" s="191" t="s">
        <v>1106</v>
      </c>
      <c r="H1328" s="158" t="s">
        <v>227</v>
      </c>
      <c r="I1328" s="158" t="s">
        <v>218</v>
      </c>
      <c r="J1328" s="148" t="s">
        <v>100</v>
      </c>
      <c r="K1328" s="148" t="s">
        <v>204</v>
      </c>
      <c r="L1328" s="148" t="s">
        <v>219</v>
      </c>
      <c r="M1328" s="193">
        <v>2</v>
      </c>
      <c r="N1328" s="193">
        <v>3</v>
      </c>
      <c r="O1328" s="192">
        <f t="shared" si="549"/>
        <v>6</v>
      </c>
      <c r="P1328" s="192" t="str">
        <f t="shared" si="547"/>
        <v>M</v>
      </c>
      <c r="Q1328" s="193">
        <v>25</v>
      </c>
      <c r="R1328" s="196">
        <f t="shared" si="550"/>
        <v>150</v>
      </c>
      <c r="S1328" s="145" t="str">
        <f t="shared" si="548"/>
        <v>II</v>
      </c>
      <c r="T1328" s="148" t="s">
        <v>103</v>
      </c>
      <c r="U1328" s="148" t="s">
        <v>206</v>
      </c>
      <c r="V1328" s="179">
        <v>10</v>
      </c>
      <c r="W1328" s="175" t="s">
        <v>105</v>
      </c>
      <c r="X1328" s="148" t="s">
        <v>106</v>
      </c>
      <c r="Y1328" s="148" t="s">
        <v>106</v>
      </c>
      <c r="Z1328" s="148" t="s">
        <v>106</v>
      </c>
      <c r="AA1328" s="158" t="s">
        <v>235</v>
      </c>
      <c r="AB1328" s="148" t="s">
        <v>106</v>
      </c>
      <c r="AC1328" s="422" t="s">
        <v>208</v>
      </c>
      <c r="AD1328" s="423"/>
      <c r="AE1328" s="423"/>
    </row>
    <row r="1329" spans="1:31" ht="124.5" hidden="1" customHeight="1">
      <c r="A1329" s="327"/>
      <c r="B1329" s="464"/>
      <c r="C1329" s="463"/>
      <c r="D1329" s="463"/>
      <c r="E1329" s="463"/>
      <c r="F1329" s="198" t="s">
        <v>96</v>
      </c>
      <c r="G1329" s="199" t="s">
        <v>1107</v>
      </c>
      <c r="H1329" s="200" t="s">
        <v>237</v>
      </c>
      <c r="I1329" s="173" t="s">
        <v>238</v>
      </c>
      <c r="J1329" s="179" t="s">
        <v>100</v>
      </c>
      <c r="K1329" s="177" t="s">
        <v>239</v>
      </c>
      <c r="L1329" s="177" t="s">
        <v>240</v>
      </c>
      <c r="M1329" s="201">
        <v>2</v>
      </c>
      <c r="N1329" s="201">
        <v>3</v>
      </c>
      <c r="O1329" s="202">
        <f>M1329*N1329</f>
        <v>6</v>
      </c>
      <c r="P1329" s="202" t="str">
        <f>IF(OR(O1329="",O1329=0),"",IF(O1329&lt;5,"B",IF(O1329&lt;9,"M",IF(O1329&lt;21,"A","MA"))))</f>
        <v>M</v>
      </c>
      <c r="Q1329" s="201">
        <v>25</v>
      </c>
      <c r="R1329" s="203">
        <f t="shared" si="550"/>
        <v>150</v>
      </c>
      <c r="S1329" s="204" t="str">
        <f t="shared" si="548"/>
        <v>II</v>
      </c>
      <c r="T1329" s="205" t="s">
        <v>103</v>
      </c>
      <c r="U1329" s="164" t="s">
        <v>241</v>
      </c>
      <c r="V1329" s="179">
        <v>10</v>
      </c>
      <c r="W1329" s="177" t="s">
        <v>105</v>
      </c>
      <c r="X1329" s="206" t="s">
        <v>106</v>
      </c>
      <c r="Y1329" s="206" t="s">
        <v>106</v>
      </c>
      <c r="Z1329" s="206" t="s">
        <v>242</v>
      </c>
      <c r="AA1329" s="154" t="s">
        <v>243</v>
      </c>
      <c r="AB1329" s="206" t="s">
        <v>244</v>
      </c>
      <c r="AC1329" s="429" t="s">
        <v>245</v>
      </c>
      <c r="AD1329" s="429"/>
      <c r="AE1329" s="429"/>
    </row>
    <row r="1330" spans="1:31" ht="126.75" hidden="1" customHeight="1">
      <c r="A1330" s="327"/>
      <c r="B1330" s="464"/>
      <c r="C1330" s="463"/>
      <c r="D1330" s="463"/>
      <c r="E1330" s="463"/>
      <c r="F1330" s="6" t="s">
        <v>96</v>
      </c>
      <c r="G1330" s="191" t="s">
        <v>1108</v>
      </c>
      <c r="H1330" s="158" t="s">
        <v>247</v>
      </c>
      <c r="I1330" s="158" t="s">
        <v>248</v>
      </c>
      <c r="J1330" s="148" t="s">
        <v>100</v>
      </c>
      <c r="K1330" s="175" t="s">
        <v>100</v>
      </c>
      <c r="L1330" s="175" t="s">
        <v>249</v>
      </c>
      <c r="M1330" s="147">
        <v>6</v>
      </c>
      <c r="N1330" s="147">
        <v>3</v>
      </c>
      <c r="O1330" s="144">
        <f>M1330*N1330</f>
        <v>18</v>
      </c>
      <c r="P1330" s="144" t="str">
        <f>IF(OR(O1330="",O1330=0),"",IF(O1330&lt;5,"B",IF(O1330&lt;9,"M",IF(O1330&lt;21,"A","MA"))))</f>
        <v>A</v>
      </c>
      <c r="Q1330" s="147">
        <v>25</v>
      </c>
      <c r="R1330" s="100">
        <f t="shared" si="550"/>
        <v>450</v>
      </c>
      <c r="S1330" s="145" t="str">
        <f t="shared" si="548"/>
        <v>II</v>
      </c>
      <c r="T1330" s="146" t="s">
        <v>103</v>
      </c>
      <c r="U1330" s="148" t="s">
        <v>241</v>
      </c>
      <c r="V1330" s="179">
        <v>10</v>
      </c>
      <c r="W1330" s="175" t="s">
        <v>105</v>
      </c>
      <c r="X1330" s="148" t="s">
        <v>106</v>
      </c>
      <c r="Y1330" s="148" t="s">
        <v>106</v>
      </c>
      <c r="Z1330" s="148" t="s">
        <v>106</v>
      </c>
      <c r="AA1330" s="158" t="s">
        <v>827</v>
      </c>
      <c r="AB1330" s="148" t="s">
        <v>106</v>
      </c>
      <c r="AC1330" s="429" t="s">
        <v>245</v>
      </c>
      <c r="AD1330" s="429"/>
      <c r="AE1330" s="429"/>
    </row>
    <row r="1331" spans="1:31" ht="155.25" hidden="1" customHeight="1">
      <c r="A1331" s="327"/>
      <c r="B1331" s="464"/>
      <c r="C1331" s="463"/>
      <c r="D1331" s="463"/>
      <c r="E1331" s="463"/>
      <c r="F1331" s="6" t="s">
        <v>130</v>
      </c>
      <c r="G1331" s="191" t="s">
        <v>1109</v>
      </c>
      <c r="H1331" s="158" t="s">
        <v>658</v>
      </c>
      <c r="I1331" s="158" t="s">
        <v>659</v>
      </c>
      <c r="J1331" s="148" t="s">
        <v>100</v>
      </c>
      <c r="K1331" s="175" t="s">
        <v>660</v>
      </c>
      <c r="L1331" s="175" t="s">
        <v>249</v>
      </c>
      <c r="M1331" s="147">
        <v>6</v>
      </c>
      <c r="N1331" s="147">
        <v>3</v>
      </c>
      <c r="O1331" s="144">
        <f>M1331*N1331</f>
        <v>18</v>
      </c>
      <c r="P1331" s="144" t="str">
        <f>IF(OR(O1331="",O1331=0),"",IF(O1331&lt;5,"B",IF(O1331&lt;9,"M",IF(O1331&lt;21,"A","MA"))))</f>
        <v>A</v>
      </c>
      <c r="Q1331" s="147">
        <v>25</v>
      </c>
      <c r="R1331" s="100">
        <f t="shared" si="550"/>
        <v>450</v>
      </c>
      <c r="S1331" s="145" t="str">
        <f t="shared" si="548"/>
        <v>II</v>
      </c>
      <c r="T1331" s="146" t="s">
        <v>103</v>
      </c>
      <c r="U1331" s="148" t="s">
        <v>241</v>
      </c>
      <c r="V1331" s="179">
        <v>10</v>
      </c>
      <c r="W1331" s="175" t="s">
        <v>105</v>
      </c>
      <c r="X1331" s="148" t="s">
        <v>106</v>
      </c>
      <c r="Y1331" s="148" t="s">
        <v>106</v>
      </c>
      <c r="Z1331" s="148" t="s">
        <v>106</v>
      </c>
      <c r="AA1331" s="158" t="s">
        <v>250</v>
      </c>
      <c r="AB1331" s="148" t="s">
        <v>106</v>
      </c>
      <c r="AC1331" s="429" t="s">
        <v>245</v>
      </c>
      <c r="AD1331" s="429"/>
      <c r="AE1331" s="437"/>
    </row>
    <row r="1332" spans="1:31" ht="207.75" hidden="1" customHeight="1">
      <c r="A1332" s="327"/>
      <c r="B1332" s="464"/>
      <c r="C1332" s="463"/>
      <c r="D1332" s="463"/>
      <c r="E1332" s="463"/>
      <c r="F1332" s="6" t="s">
        <v>96</v>
      </c>
      <c r="G1332" s="199" t="s">
        <v>251</v>
      </c>
      <c r="H1332" s="207" t="s">
        <v>252</v>
      </c>
      <c r="I1332" s="207" t="s">
        <v>253</v>
      </c>
      <c r="J1332" s="208" t="s">
        <v>100</v>
      </c>
      <c r="K1332" s="208" t="s">
        <v>100</v>
      </c>
      <c r="L1332" s="208" t="s">
        <v>100</v>
      </c>
      <c r="M1332" s="209">
        <v>2</v>
      </c>
      <c r="N1332" s="209">
        <v>3</v>
      </c>
      <c r="O1332" s="209">
        <v>6</v>
      </c>
      <c r="P1332" s="202" t="str">
        <f t="shared" ref="P1332:P1337" si="551">IF(OR(O1332="",O1332=0),"",IF(O1332&lt;5,"B",IF(O1332&lt;9,"M",IF(O1332&lt;21,"A","MA"))))</f>
        <v>M</v>
      </c>
      <c r="Q1332" s="209">
        <v>10</v>
      </c>
      <c r="R1332" s="210">
        <f t="shared" si="550"/>
        <v>60</v>
      </c>
      <c r="S1332" s="211" t="s">
        <v>154</v>
      </c>
      <c r="T1332" s="212" t="s">
        <v>139</v>
      </c>
      <c r="U1332" s="212" t="s">
        <v>254</v>
      </c>
      <c r="V1332" s="179">
        <v>10</v>
      </c>
      <c r="W1332" s="177" t="s">
        <v>105</v>
      </c>
      <c r="X1332" s="208" t="s">
        <v>106</v>
      </c>
      <c r="Y1332" s="208" t="s">
        <v>106</v>
      </c>
      <c r="Z1332" s="208" t="s">
        <v>106</v>
      </c>
      <c r="AA1332" s="207" t="s">
        <v>255</v>
      </c>
      <c r="AB1332" s="206" t="s">
        <v>244</v>
      </c>
      <c r="AC1332" s="430" t="s">
        <v>256</v>
      </c>
      <c r="AD1332" s="430"/>
      <c r="AE1332" s="430"/>
    </row>
    <row r="1333" spans="1:31" ht="173.25" hidden="1" customHeight="1">
      <c r="A1333" s="327"/>
      <c r="B1333" s="464"/>
      <c r="C1333" s="463"/>
      <c r="D1333" s="463"/>
      <c r="E1333" s="463"/>
      <c r="F1333" s="6" t="s">
        <v>130</v>
      </c>
      <c r="G1333" s="191" t="s">
        <v>435</v>
      </c>
      <c r="H1333" s="158" t="s">
        <v>258</v>
      </c>
      <c r="I1333" s="158" t="s">
        <v>259</v>
      </c>
      <c r="J1333" s="148" t="s">
        <v>100</v>
      </c>
      <c r="K1333" s="175" t="s">
        <v>260</v>
      </c>
      <c r="L1333" s="175" t="s">
        <v>261</v>
      </c>
      <c r="M1333" s="147">
        <v>6</v>
      </c>
      <c r="N1333" s="147">
        <v>1</v>
      </c>
      <c r="O1333" s="144">
        <f t="shared" ref="O1333:O1337" si="552">M1333*N1333</f>
        <v>6</v>
      </c>
      <c r="P1333" s="144" t="str">
        <f t="shared" si="551"/>
        <v>M</v>
      </c>
      <c r="Q1333" s="147">
        <v>10</v>
      </c>
      <c r="R1333" s="150">
        <f t="shared" si="550"/>
        <v>60</v>
      </c>
      <c r="S1333" s="145" t="str">
        <f t="shared" ref="S1333:S1335" si="553">IF(R1333="","",IF(AND(R1333&gt;=600,R1333&lt;=4000),"I",IF(AND(R1333&gt;=150,R1333&lt;=500),"II",IF(AND(R1333&gt;=40,R1333&lt;=120),"III",IF(OR(R1333&lt;=20,R1333&gt;=0),"IV")))))</f>
        <v>III</v>
      </c>
      <c r="T1333" s="146" t="s">
        <v>139</v>
      </c>
      <c r="U1333" s="175" t="s">
        <v>262</v>
      </c>
      <c r="V1333" s="179">
        <v>10</v>
      </c>
      <c r="W1333" s="175" t="s">
        <v>105</v>
      </c>
      <c r="X1333" s="148" t="s">
        <v>106</v>
      </c>
      <c r="Y1333" s="148" t="s">
        <v>106</v>
      </c>
      <c r="Z1333" s="175" t="s">
        <v>106</v>
      </c>
      <c r="AA1333" s="174" t="s">
        <v>263</v>
      </c>
      <c r="AB1333" s="176" t="s">
        <v>106</v>
      </c>
      <c r="AC1333" s="431" t="s">
        <v>256</v>
      </c>
      <c r="AD1333" s="431"/>
      <c r="AE1333" s="431"/>
    </row>
    <row r="1334" spans="1:31" ht="114.75" hidden="1" customHeight="1">
      <c r="A1334" s="327"/>
      <c r="B1334" s="464"/>
      <c r="C1334" s="463"/>
      <c r="D1334" s="463"/>
      <c r="E1334" s="463"/>
      <c r="F1334" s="6" t="s">
        <v>130</v>
      </c>
      <c r="G1334" s="191" t="s">
        <v>828</v>
      </c>
      <c r="H1334" s="158" t="s">
        <v>265</v>
      </c>
      <c r="I1334" s="158" t="s">
        <v>266</v>
      </c>
      <c r="J1334" s="148" t="s">
        <v>100</v>
      </c>
      <c r="K1334" s="175" t="s">
        <v>100</v>
      </c>
      <c r="L1334" s="175" t="s">
        <v>261</v>
      </c>
      <c r="M1334" s="147">
        <v>6</v>
      </c>
      <c r="N1334" s="147">
        <v>1</v>
      </c>
      <c r="O1334" s="144">
        <f t="shared" si="552"/>
        <v>6</v>
      </c>
      <c r="P1334" s="144" t="str">
        <f t="shared" si="551"/>
        <v>M</v>
      </c>
      <c r="Q1334" s="147">
        <v>10</v>
      </c>
      <c r="R1334" s="150">
        <f t="shared" si="550"/>
        <v>60</v>
      </c>
      <c r="S1334" s="145" t="str">
        <f t="shared" si="553"/>
        <v>III</v>
      </c>
      <c r="T1334" s="146" t="s">
        <v>139</v>
      </c>
      <c r="U1334" s="175" t="s">
        <v>262</v>
      </c>
      <c r="V1334" s="179">
        <v>10</v>
      </c>
      <c r="W1334" s="175" t="s">
        <v>105</v>
      </c>
      <c r="X1334" s="148" t="s">
        <v>106</v>
      </c>
      <c r="Y1334" s="148" t="s">
        <v>106</v>
      </c>
      <c r="Z1334" s="175" t="s">
        <v>106</v>
      </c>
      <c r="AA1334" s="174" t="s">
        <v>267</v>
      </c>
      <c r="AB1334" s="176" t="s">
        <v>106</v>
      </c>
      <c r="AC1334" s="431" t="s">
        <v>256</v>
      </c>
      <c r="AD1334" s="431"/>
      <c r="AE1334" s="431"/>
    </row>
    <row r="1335" spans="1:31" ht="285" hidden="1" customHeight="1">
      <c r="A1335" s="327"/>
      <c r="B1335" s="464"/>
      <c r="C1335" s="463"/>
      <c r="D1335" s="463"/>
      <c r="E1335" s="463"/>
      <c r="F1335" s="6" t="s">
        <v>96</v>
      </c>
      <c r="G1335" s="191" t="s">
        <v>1110</v>
      </c>
      <c r="H1335" s="158" t="s">
        <v>269</v>
      </c>
      <c r="I1335" s="174" t="s">
        <v>270</v>
      </c>
      <c r="J1335" s="162" t="s">
        <v>100</v>
      </c>
      <c r="K1335" s="162" t="s">
        <v>271</v>
      </c>
      <c r="L1335" s="175" t="s">
        <v>100</v>
      </c>
      <c r="M1335" s="147">
        <v>6</v>
      </c>
      <c r="N1335" s="147">
        <v>3</v>
      </c>
      <c r="O1335" s="144">
        <f t="shared" si="552"/>
        <v>18</v>
      </c>
      <c r="P1335" s="144" t="str">
        <f t="shared" si="551"/>
        <v>A</v>
      </c>
      <c r="Q1335" s="147">
        <v>25</v>
      </c>
      <c r="R1335" s="150">
        <f t="shared" si="550"/>
        <v>450</v>
      </c>
      <c r="S1335" s="145" t="str">
        <f t="shared" si="553"/>
        <v>II</v>
      </c>
      <c r="T1335" s="146" t="s">
        <v>103</v>
      </c>
      <c r="U1335" s="175" t="s">
        <v>273</v>
      </c>
      <c r="V1335" s="179">
        <v>10</v>
      </c>
      <c r="W1335" s="175" t="s">
        <v>105</v>
      </c>
      <c r="X1335" s="176" t="s">
        <v>106</v>
      </c>
      <c r="Y1335" s="176" t="s">
        <v>106</v>
      </c>
      <c r="Z1335" s="176" t="s">
        <v>106</v>
      </c>
      <c r="AA1335" s="174" t="s">
        <v>276</v>
      </c>
      <c r="AB1335" s="148" t="s">
        <v>106</v>
      </c>
      <c r="AC1335" s="429" t="s">
        <v>256</v>
      </c>
      <c r="AD1335" s="429"/>
      <c r="AE1335" s="429"/>
    </row>
    <row r="1336" spans="1:31" ht="285" hidden="1" customHeight="1">
      <c r="A1336" s="327"/>
      <c r="B1336" s="464"/>
      <c r="C1336" s="463"/>
      <c r="D1336" s="463"/>
      <c r="E1336" s="463"/>
      <c r="F1336" s="6" t="s">
        <v>96</v>
      </c>
      <c r="G1336" s="191" t="s">
        <v>1111</v>
      </c>
      <c r="H1336" s="160" t="s">
        <v>555</v>
      </c>
      <c r="I1336" s="160" t="s">
        <v>556</v>
      </c>
      <c r="J1336" s="153" t="s">
        <v>557</v>
      </c>
      <c r="K1336" s="153" t="s">
        <v>100</v>
      </c>
      <c r="L1336" s="153" t="s">
        <v>100</v>
      </c>
      <c r="M1336" s="149">
        <v>2</v>
      </c>
      <c r="N1336" s="149">
        <v>3</v>
      </c>
      <c r="O1336" s="179">
        <f t="shared" si="552"/>
        <v>6</v>
      </c>
      <c r="P1336" s="144" t="str">
        <f t="shared" si="551"/>
        <v>M</v>
      </c>
      <c r="Q1336" s="149">
        <v>10</v>
      </c>
      <c r="R1336" s="150">
        <f t="shared" si="550"/>
        <v>60</v>
      </c>
      <c r="S1336" s="151" t="s">
        <v>154</v>
      </c>
      <c r="T1336" s="152" t="s">
        <v>139</v>
      </c>
      <c r="U1336" s="152" t="s">
        <v>558</v>
      </c>
      <c r="V1336" s="179">
        <v>10</v>
      </c>
      <c r="W1336" s="177" t="s">
        <v>105</v>
      </c>
      <c r="X1336" s="153" t="s">
        <v>106</v>
      </c>
      <c r="Y1336" s="153" t="s">
        <v>106</v>
      </c>
      <c r="Z1336" s="153" t="s">
        <v>106</v>
      </c>
      <c r="AA1336" s="160" t="s">
        <v>559</v>
      </c>
      <c r="AB1336" s="176" t="s">
        <v>106</v>
      </c>
      <c r="AC1336" s="430" t="s">
        <v>256</v>
      </c>
      <c r="AD1336" s="430"/>
      <c r="AE1336" s="430"/>
    </row>
    <row r="1337" spans="1:31" ht="98.25" hidden="1" customHeight="1">
      <c r="A1337" s="327"/>
      <c r="B1337" s="464"/>
      <c r="C1337" s="463"/>
      <c r="D1337" s="463"/>
      <c r="E1337" s="463"/>
      <c r="F1337" s="6" t="s">
        <v>96</v>
      </c>
      <c r="G1337" s="191" t="s">
        <v>1112</v>
      </c>
      <c r="H1337" s="158" t="s">
        <v>296</v>
      </c>
      <c r="I1337" s="174" t="s">
        <v>297</v>
      </c>
      <c r="J1337" s="176" t="s">
        <v>100</v>
      </c>
      <c r="K1337" s="162" t="s">
        <v>561</v>
      </c>
      <c r="L1337" s="163" t="s">
        <v>299</v>
      </c>
      <c r="M1337" s="147">
        <v>6</v>
      </c>
      <c r="N1337" s="147">
        <v>3</v>
      </c>
      <c r="O1337" s="144">
        <f t="shared" si="552"/>
        <v>18</v>
      </c>
      <c r="P1337" s="144" t="str">
        <f t="shared" si="551"/>
        <v>A</v>
      </c>
      <c r="Q1337" s="147">
        <v>25</v>
      </c>
      <c r="R1337" s="150">
        <f t="shared" si="550"/>
        <v>450</v>
      </c>
      <c r="S1337" s="145" t="str">
        <f>IF(R1337="","",IF(AND(R1337&gt;=600,R1337&lt;=4000),"I",IF(AND(R1337&gt;=150,R1337&lt;=500),"II",IF(AND(R1337&gt;=40,R1337&lt;=120),"III",IF(OR(R1337&lt;=20,R1337&gt;=0),"IV")))))</f>
        <v>II</v>
      </c>
      <c r="T1337" s="146" t="s">
        <v>103</v>
      </c>
      <c r="U1337" s="163" t="s">
        <v>300</v>
      </c>
      <c r="V1337" s="179">
        <v>10</v>
      </c>
      <c r="W1337" s="175" t="s">
        <v>105</v>
      </c>
      <c r="X1337" s="176" t="s">
        <v>106</v>
      </c>
      <c r="Y1337" s="176" t="s">
        <v>106</v>
      </c>
      <c r="Z1337" s="176" t="s">
        <v>106</v>
      </c>
      <c r="AA1337" s="214" t="s">
        <v>301</v>
      </c>
      <c r="AB1337" s="206" t="s">
        <v>244</v>
      </c>
      <c r="AC1337" s="429" t="s">
        <v>256</v>
      </c>
      <c r="AD1337" s="429"/>
      <c r="AE1337" s="429"/>
    </row>
    <row r="1338" spans="1:31" ht="110.25" hidden="1" customHeight="1">
      <c r="A1338" s="327"/>
      <c r="B1338" s="464"/>
      <c r="C1338" s="463"/>
      <c r="D1338" s="463"/>
      <c r="E1338" s="463"/>
      <c r="F1338" s="156" t="s">
        <v>130</v>
      </c>
      <c r="G1338" s="194" t="s">
        <v>318</v>
      </c>
      <c r="H1338" s="214" t="s">
        <v>126</v>
      </c>
      <c r="I1338" s="174" t="s">
        <v>832</v>
      </c>
      <c r="J1338" s="175" t="s">
        <v>100</v>
      </c>
      <c r="K1338" s="175" t="s">
        <v>100</v>
      </c>
      <c r="L1338" s="162" t="s">
        <v>100</v>
      </c>
      <c r="M1338" s="213">
        <v>6</v>
      </c>
      <c r="N1338" s="213">
        <v>3</v>
      </c>
      <c r="O1338" s="213">
        <v>18</v>
      </c>
      <c r="P1338" s="144" t="s">
        <v>282</v>
      </c>
      <c r="Q1338" s="213">
        <v>25</v>
      </c>
      <c r="R1338" s="213">
        <v>450</v>
      </c>
      <c r="S1338" s="145" t="str">
        <f t="shared" ref="S1338:S1348" si="554">IF(R1338="","",IF(AND(R1338&gt;=600,R1338&lt;=4000),"I",IF(AND(R1338&gt;=150,R1338&lt;=500),"II",IF(AND(R1338&gt;=40,R1338&lt;=120),"III",IF(OR(R1338&lt;=20,R1338&gt;=0),"IV")))))</f>
        <v>II</v>
      </c>
      <c r="T1338" s="146" t="s">
        <v>103</v>
      </c>
      <c r="U1338" s="163" t="s">
        <v>117</v>
      </c>
      <c r="V1338" s="179">
        <v>10</v>
      </c>
      <c r="W1338" s="175" t="s">
        <v>105</v>
      </c>
      <c r="X1338" s="176" t="s">
        <v>106</v>
      </c>
      <c r="Y1338" s="176" t="s">
        <v>106</v>
      </c>
      <c r="Z1338" s="175" t="s">
        <v>106</v>
      </c>
      <c r="AA1338" s="175" t="s">
        <v>320</v>
      </c>
      <c r="AB1338" s="175" t="s">
        <v>106</v>
      </c>
      <c r="AC1338" s="417" t="s">
        <v>109</v>
      </c>
      <c r="AD1338" s="418"/>
      <c r="AE1338" s="419"/>
    </row>
    <row r="1339" spans="1:31" ht="162.75" hidden="1" customHeight="1">
      <c r="A1339" s="327"/>
      <c r="B1339" s="464"/>
      <c r="C1339" s="463"/>
      <c r="D1339" s="463"/>
      <c r="E1339" s="463"/>
      <c r="F1339" s="156" t="s">
        <v>130</v>
      </c>
      <c r="G1339" s="194" t="s">
        <v>442</v>
      </c>
      <c r="H1339" s="155" t="s">
        <v>322</v>
      </c>
      <c r="I1339" s="142" t="s">
        <v>99</v>
      </c>
      <c r="J1339" s="143" t="s">
        <v>100</v>
      </c>
      <c r="K1339" s="143" t="s">
        <v>100</v>
      </c>
      <c r="L1339" s="143" t="s">
        <v>833</v>
      </c>
      <c r="M1339" s="138">
        <v>6</v>
      </c>
      <c r="N1339" s="138">
        <v>3</v>
      </c>
      <c r="O1339" s="140">
        <v>18</v>
      </c>
      <c r="P1339" s="140" t="s">
        <v>282</v>
      </c>
      <c r="Q1339" s="138">
        <v>25</v>
      </c>
      <c r="R1339" s="140">
        <v>450</v>
      </c>
      <c r="S1339" s="145" t="str">
        <f t="shared" si="554"/>
        <v>II</v>
      </c>
      <c r="T1339" s="156" t="s">
        <v>103</v>
      </c>
      <c r="U1339" s="143" t="s">
        <v>801</v>
      </c>
      <c r="V1339" s="179">
        <v>10</v>
      </c>
      <c r="W1339" s="143" t="s">
        <v>130</v>
      </c>
      <c r="X1339" s="143" t="s">
        <v>106</v>
      </c>
      <c r="Y1339" s="143" t="s">
        <v>106</v>
      </c>
      <c r="Z1339" s="143" t="s">
        <v>106</v>
      </c>
      <c r="AA1339" s="143" t="s">
        <v>324</v>
      </c>
      <c r="AB1339" s="143" t="s">
        <v>325</v>
      </c>
      <c r="AC1339" s="432" t="s">
        <v>109</v>
      </c>
      <c r="AD1339" s="432"/>
      <c r="AE1339" s="432"/>
    </row>
    <row r="1340" spans="1:31" ht="179.25" hidden="1" customHeight="1">
      <c r="A1340" s="327"/>
      <c r="B1340" s="464"/>
      <c r="C1340" s="463"/>
      <c r="D1340" s="463"/>
      <c r="E1340" s="463"/>
      <c r="F1340" s="156" t="s">
        <v>130</v>
      </c>
      <c r="G1340" s="194" t="s">
        <v>326</v>
      </c>
      <c r="H1340" s="215" t="s">
        <v>327</v>
      </c>
      <c r="I1340" s="174" t="s">
        <v>328</v>
      </c>
      <c r="J1340" s="176" t="s">
        <v>100</v>
      </c>
      <c r="K1340" s="175" t="s">
        <v>100</v>
      </c>
      <c r="L1340" s="175" t="s">
        <v>240</v>
      </c>
      <c r="M1340" s="176">
        <v>2</v>
      </c>
      <c r="N1340" s="176">
        <v>2</v>
      </c>
      <c r="O1340" s="176">
        <v>4</v>
      </c>
      <c r="P1340" s="144" t="s">
        <v>183</v>
      </c>
      <c r="Q1340" s="176">
        <v>25</v>
      </c>
      <c r="R1340" s="176">
        <v>100</v>
      </c>
      <c r="S1340" s="145" t="str">
        <f t="shared" si="554"/>
        <v>III</v>
      </c>
      <c r="T1340" s="146" t="s">
        <v>139</v>
      </c>
      <c r="U1340" s="163" t="s">
        <v>241</v>
      </c>
      <c r="V1340" s="179">
        <v>10</v>
      </c>
      <c r="W1340" s="175" t="s">
        <v>105</v>
      </c>
      <c r="X1340" s="176" t="s">
        <v>106</v>
      </c>
      <c r="Y1340" s="175" t="s">
        <v>106</v>
      </c>
      <c r="Z1340" s="176" t="s">
        <v>106</v>
      </c>
      <c r="AA1340" s="162" t="s">
        <v>329</v>
      </c>
      <c r="AB1340" s="148" t="s">
        <v>106</v>
      </c>
      <c r="AC1340" s="432" t="s">
        <v>245</v>
      </c>
      <c r="AD1340" s="432"/>
      <c r="AE1340" s="432"/>
    </row>
    <row r="1341" spans="1:31" ht="285" hidden="1" customHeight="1">
      <c r="A1341" s="327"/>
      <c r="B1341" s="464"/>
      <c r="C1341" s="463"/>
      <c r="D1341" s="463"/>
      <c r="E1341" s="463"/>
      <c r="F1341" s="156" t="s">
        <v>130</v>
      </c>
      <c r="G1341" s="191" t="s">
        <v>443</v>
      </c>
      <c r="H1341" s="155" t="s">
        <v>835</v>
      </c>
      <c r="I1341" s="158" t="s">
        <v>332</v>
      </c>
      <c r="J1341" s="148" t="s">
        <v>100</v>
      </c>
      <c r="K1341" s="148" t="s">
        <v>100</v>
      </c>
      <c r="L1341" s="148" t="s">
        <v>100</v>
      </c>
      <c r="M1341" s="147">
        <v>2</v>
      </c>
      <c r="N1341" s="147">
        <v>3</v>
      </c>
      <c r="O1341" s="144">
        <v>6</v>
      </c>
      <c r="P1341" s="144" t="s">
        <v>153</v>
      </c>
      <c r="Q1341" s="147">
        <v>10</v>
      </c>
      <c r="R1341" s="144">
        <v>60</v>
      </c>
      <c r="S1341" s="145" t="str">
        <f t="shared" si="554"/>
        <v>III</v>
      </c>
      <c r="T1341" s="146" t="s">
        <v>139</v>
      </c>
      <c r="U1341" s="148" t="s">
        <v>140</v>
      </c>
      <c r="V1341" s="179">
        <v>10</v>
      </c>
      <c r="W1341" s="148" t="s">
        <v>105</v>
      </c>
      <c r="X1341" s="148" t="s">
        <v>106</v>
      </c>
      <c r="Y1341" s="148" t="s">
        <v>106</v>
      </c>
      <c r="Z1341" s="148" t="s">
        <v>106</v>
      </c>
      <c r="AA1341" s="148" t="s">
        <v>333</v>
      </c>
      <c r="AB1341" s="148" t="s">
        <v>106</v>
      </c>
      <c r="AC1341" s="422" t="s">
        <v>142</v>
      </c>
      <c r="AD1341" s="423"/>
      <c r="AE1341" s="424"/>
    </row>
    <row r="1342" spans="1:31" ht="150" hidden="1" customHeight="1">
      <c r="A1342" s="327"/>
      <c r="B1342" s="464"/>
      <c r="C1342" s="463"/>
      <c r="D1342" s="463"/>
      <c r="E1342" s="463"/>
      <c r="F1342" s="156" t="s">
        <v>130</v>
      </c>
      <c r="G1342" s="194" t="s">
        <v>496</v>
      </c>
      <c r="H1342" s="158" t="s">
        <v>144</v>
      </c>
      <c r="I1342" s="158" t="s">
        <v>335</v>
      </c>
      <c r="J1342" s="148" t="s">
        <v>100</v>
      </c>
      <c r="K1342" s="148" t="s">
        <v>100</v>
      </c>
      <c r="L1342" s="148" t="s">
        <v>336</v>
      </c>
      <c r="M1342" s="147">
        <v>2</v>
      </c>
      <c r="N1342" s="147">
        <v>3</v>
      </c>
      <c r="O1342" s="144">
        <v>6</v>
      </c>
      <c r="P1342" s="144" t="s">
        <v>153</v>
      </c>
      <c r="Q1342" s="147">
        <v>10</v>
      </c>
      <c r="R1342" s="144">
        <v>60</v>
      </c>
      <c r="S1342" s="145" t="str">
        <f t="shared" si="554"/>
        <v>III</v>
      </c>
      <c r="T1342" s="146" t="s">
        <v>139</v>
      </c>
      <c r="U1342" s="148" t="s">
        <v>148</v>
      </c>
      <c r="V1342" s="179">
        <v>10</v>
      </c>
      <c r="W1342" s="175" t="s">
        <v>105</v>
      </c>
      <c r="X1342" s="148" t="s">
        <v>106</v>
      </c>
      <c r="Y1342" s="148" t="s">
        <v>106</v>
      </c>
      <c r="Z1342" s="148" t="s">
        <v>106</v>
      </c>
      <c r="AA1342" s="148" t="s">
        <v>836</v>
      </c>
      <c r="AB1342" s="148" t="s">
        <v>106</v>
      </c>
      <c r="AC1342" s="422" t="s">
        <v>142</v>
      </c>
      <c r="AD1342" s="423"/>
      <c r="AE1342" s="424"/>
    </row>
    <row r="1343" spans="1:31" ht="122.25" hidden="1" customHeight="1">
      <c r="A1343" s="327"/>
      <c r="B1343" s="464"/>
      <c r="C1343" s="463"/>
      <c r="D1343" s="463"/>
      <c r="E1343" s="463"/>
      <c r="F1343" s="156" t="s">
        <v>338</v>
      </c>
      <c r="G1343" s="194" t="s">
        <v>445</v>
      </c>
      <c r="H1343" s="142" t="s">
        <v>859</v>
      </c>
      <c r="I1343" s="142" t="s">
        <v>340</v>
      </c>
      <c r="J1343" s="143" t="s">
        <v>100</v>
      </c>
      <c r="K1343" s="143" t="s">
        <v>100</v>
      </c>
      <c r="L1343" s="143" t="s">
        <v>341</v>
      </c>
      <c r="M1343" s="138">
        <v>2</v>
      </c>
      <c r="N1343" s="138">
        <v>3</v>
      </c>
      <c r="O1343" s="140">
        <v>6</v>
      </c>
      <c r="P1343" s="140" t="s">
        <v>153</v>
      </c>
      <c r="Q1343" s="138">
        <v>25</v>
      </c>
      <c r="R1343" s="140">
        <v>150</v>
      </c>
      <c r="S1343" s="145" t="str">
        <f t="shared" si="554"/>
        <v>II</v>
      </c>
      <c r="T1343" s="146" t="s">
        <v>103</v>
      </c>
      <c r="U1343" s="143" t="s">
        <v>169</v>
      </c>
      <c r="V1343" s="179">
        <v>10</v>
      </c>
      <c r="W1343" s="175" t="s">
        <v>105</v>
      </c>
      <c r="X1343" s="143" t="s">
        <v>106</v>
      </c>
      <c r="Y1343" s="143" t="s">
        <v>106</v>
      </c>
      <c r="Z1343" s="143" t="s">
        <v>106</v>
      </c>
      <c r="AA1343" s="143" t="s">
        <v>171</v>
      </c>
      <c r="AB1343" s="143" t="s">
        <v>342</v>
      </c>
      <c r="AC1343" s="422" t="s">
        <v>142</v>
      </c>
      <c r="AD1343" s="423"/>
      <c r="AE1343" s="424"/>
    </row>
    <row r="1344" spans="1:31" ht="101.25" hidden="1" customHeight="1">
      <c r="A1344" s="327"/>
      <c r="B1344" s="464"/>
      <c r="C1344" s="463"/>
      <c r="D1344" s="463"/>
      <c r="E1344" s="463"/>
      <c r="F1344" s="156" t="s">
        <v>130</v>
      </c>
      <c r="G1344" s="194" t="s">
        <v>343</v>
      </c>
      <c r="H1344" s="142" t="s">
        <v>344</v>
      </c>
      <c r="I1344" s="174" t="s">
        <v>345</v>
      </c>
      <c r="J1344" s="176" t="s">
        <v>100</v>
      </c>
      <c r="K1344" s="176" t="s">
        <v>100</v>
      </c>
      <c r="L1344" s="176" t="s">
        <v>100</v>
      </c>
      <c r="M1344" s="176">
        <v>2</v>
      </c>
      <c r="N1344" s="176">
        <v>2</v>
      </c>
      <c r="O1344" s="140">
        <v>4</v>
      </c>
      <c r="P1344" s="144" t="s">
        <v>183</v>
      </c>
      <c r="Q1344" s="176">
        <v>10</v>
      </c>
      <c r="R1344" s="140">
        <v>40</v>
      </c>
      <c r="S1344" s="145" t="str">
        <f t="shared" si="554"/>
        <v>III</v>
      </c>
      <c r="T1344" s="146" t="s">
        <v>139</v>
      </c>
      <c r="U1344" s="163" t="s">
        <v>346</v>
      </c>
      <c r="V1344" s="179">
        <v>10</v>
      </c>
      <c r="W1344" s="175" t="s">
        <v>105</v>
      </c>
      <c r="X1344" s="176" t="s">
        <v>106</v>
      </c>
      <c r="Y1344" s="176" t="s">
        <v>106</v>
      </c>
      <c r="Z1344" s="176" t="s">
        <v>106</v>
      </c>
      <c r="AA1344" s="175" t="s">
        <v>347</v>
      </c>
      <c r="AB1344" s="148" t="s">
        <v>106</v>
      </c>
      <c r="AC1344" s="422" t="s">
        <v>186</v>
      </c>
      <c r="AD1344" s="423"/>
      <c r="AE1344" s="423"/>
    </row>
    <row r="1345" spans="1:31" ht="117.75" hidden="1" customHeight="1">
      <c r="A1345" s="327"/>
      <c r="B1345" s="464"/>
      <c r="C1345" s="463"/>
      <c r="D1345" s="463"/>
      <c r="E1345" s="463"/>
      <c r="F1345" s="156" t="s">
        <v>130</v>
      </c>
      <c r="G1345" s="194" t="s">
        <v>348</v>
      </c>
      <c r="H1345" s="160" t="s">
        <v>349</v>
      </c>
      <c r="I1345" s="160" t="s">
        <v>350</v>
      </c>
      <c r="J1345" s="153" t="s">
        <v>100</v>
      </c>
      <c r="K1345" s="153" t="s">
        <v>100</v>
      </c>
      <c r="L1345" s="153" t="s">
        <v>100</v>
      </c>
      <c r="M1345" s="149">
        <v>2</v>
      </c>
      <c r="N1345" s="149">
        <v>3</v>
      </c>
      <c r="O1345" s="176">
        <v>6</v>
      </c>
      <c r="P1345" s="144" t="s">
        <v>153</v>
      </c>
      <c r="Q1345" s="149">
        <v>10</v>
      </c>
      <c r="R1345" s="150">
        <v>60</v>
      </c>
      <c r="S1345" s="145" t="str">
        <f t="shared" si="554"/>
        <v>III</v>
      </c>
      <c r="T1345" s="152" t="s">
        <v>139</v>
      </c>
      <c r="U1345" s="152" t="s">
        <v>351</v>
      </c>
      <c r="V1345" s="179">
        <v>10</v>
      </c>
      <c r="W1345" s="175" t="s">
        <v>105</v>
      </c>
      <c r="X1345" s="153" t="s">
        <v>106</v>
      </c>
      <c r="Y1345" s="153" t="s">
        <v>106</v>
      </c>
      <c r="Z1345" s="153" t="s">
        <v>106</v>
      </c>
      <c r="AA1345" s="153" t="s">
        <v>836</v>
      </c>
      <c r="AB1345" s="176" t="s">
        <v>106</v>
      </c>
      <c r="AC1345" s="432" t="s">
        <v>256</v>
      </c>
      <c r="AD1345" s="432"/>
      <c r="AE1345" s="432"/>
    </row>
    <row r="1346" spans="1:31" ht="132.75" hidden="1" customHeight="1">
      <c r="A1346" s="327"/>
      <c r="B1346" s="464"/>
      <c r="C1346" s="463"/>
      <c r="D1346" s="463"/>
      <c r="E1346" s="463"/>
      <c r="F1346" s="156" t="s">
        <v>130</v>
      </c>
      <c r="G1346" s="194" t="s">
        <v>446</v>
      </c>
      <c r="H1346" s="158" t="s">
        <v>353</v>
      </c>
      <c r="I1346" s="174" t="s">
        <v>289</v>
      </c>
      <c r="J1346" s="162" t="s">
        <v>100</v>
      </c>
      <c r="K1346" s="162" t="s">
        <v>100</v>
      </c>
      <c r="L1346" s="174" t="s">
        <v>100</v>
      </c>
      <c r="M1346" s="147">
        <v>2</v>
      </c>
      <c r="N1346" s="147">
        <v>3</v>
      </c>
      <c r="O1346" s="144">
        <v>4</v>
      </c>
      <c r="P1346" s="144" t="s">
        <v>183</v>
      </c>
      <c r="Q1346" s="147">
        <v>25</v>
      </c>
      <c r="R1346" s="150">
        <v>100</v>
      </c>
      <c r="S1346" s="145" t="str">
        <f t="shared" si="554"/>
        <v>III</v>
      </c>
      <c r="T1346" s="146" t="s">
        <v>139</v>
      </c>
      <c r="U1346" s="175" t="s">
        <v>273</v>
      </c>
      <c r="V1346" s="179">
        <v>10</v>
      </c>
      <c r="W1346" s="175" t="s">
        <v>105</v>
      </c>
      <c r="X1346" s="176" t="s">
        <v>106</v>
      </c>
      <c r="Y1346" s="176" t="s">
        <v>106</v>
      </c>
      <c r="Z1346" s="175" t="s">
        <v>106</v>
      </c>
      <c r="AA1346" s="175" t="s">
        <v>354</v>
      </c>
      <c r="AB1346" s="176" t="s">
        <v>106</v>
      </c>
      <c r="AC1346" s="432" t="s">
        <v>256</v>
      </c>
      <c r="AD1346" s="432"/>
      <c r="AE1346" s="432"/>
    </row>
    <row r="1347" spans="1:31" ht="165" hidden="1" customHeight="1">
      <c r="A1347" s="327"/>
      <c r="B1347" s="464"/>
      <c r="C1347" s="463"/>
      <c r="D1347" s="463"/>
      <c r="E1347" s="463"/>
      <c r="F1347" s="156" t="s">
        <v>130</v>
      </c>
      <c r="G1347" s="194" t="s">
        <v>355</v>
      </c>
      <c r="H1347" s="158" t="s">
        <v>311</v>
      </c>
      <c r="I1347" s="174" t="s">
        <v>312</v>
      </c>
      <c r="J1347" s="176" t="s">
        <v>100</v>
      </c>
      <c r="K1347" s="162" t="s">
        <v>100</v>
      </c>
      <c r="L1347" s="175" t="s">
        <v>100</v>
      </c>
      <c r="M1347" s="176">
        <v>2</v>
      </c>
      <c r="N1347" s="176">
        <v>2</v>
      </c>
      <c r="O1347" s="144">
        <v>4</v>
      </c>
      <c r="P1347" s="144" t="s">
        <v>183</v>
      </c>
      <c r="Q1347" s="147">
        <v>25</v>
      </c>
      <c r="R1347" s="150">
        <v>100</v>
      </c>
      <c r="S1347" s="145" t="str">
        <f t="shared" si="554"/>
        <v>III</v>
      </c>
      <c r="T1347" s="146" t="s">
        <v>139</v>
      </c>
      <c r="U1347" s="163" t="s">
        <v>315</v>
      </c>
      <c r="V1347" s="179">
        <v>10</v>
      </c>
      <c r="W1347" s="175" t="s">
        <v>105</v>
      </c>
      <c r="X1347" s="176" t="s">
        <v>106</v>
      </c>
      <c r="Y1347" s="176" t="s">
        <v>106</v>
      </c>
      <c r="Z1347" s="176" t="s">
        <v>106</v>
      </c>
      <c r="AA1347" s="162" t="s">
        <v>316</v>
      </c>
      <c r="AB1347" s="176" t="s">
        <v>106</v>
      </c>
      <c r="AC1347" s="432" t="s">
        <v>256</v>
      </c>
      <c r="AD1347" s="432"/>
      <c r="AE1347" s="432"/>
    </row>
    <row r="1348" spans="1:31" ht="172.5" hidden="1" customHeight="1">
      <c r="A1348" s="327"/>
      <c r="B1348" s="464"/>
      <c r="C1348" s="463"/>
      <c r="D1348" s="463"/>
      <c r="E1348" s="463"/>
      <c r="F1348" s="156" t="s">
        <v>130</v>
      </c>
      <c r="G1348" s="194" t="s">
        <v>356</v>
      </c>
      <c r="H1348" s="158" t="s">
        <v>306</v>
      </c>
      <c r="I1348" s="174" t="s">
        <v>297</v>
      </c>
      <c r="J1348" s="176" t="s">
        <v>100</v>
      </c>
      <c r="K1348" s="162" t="s">
        <v>100</v>
      </c>
      <c r="L1348" s="163" t="s">
        <v>307</v>
      </c>
      <c r="M1348" s="176">
        <v>2</v>
      </c>
      <c r="N1348" s="176">
        <v>2</v>
      </c>
      <c r="O1348" s="144">
        <v>4</v>
      </c>
      <c r="P1348" s="144" t="s">
        <v>183</v>
      </c>
      <c r="Q1348" s="147">
        <v>25</v>
      </c>
      <c r="R1348" s="150">
        <v>100</v>
      </c>
      <c r="S1348" s="145" t="str">
        <f t="shared" si="554"/>
        <v>III</v>
      </c>
      <c r="T1348" s="146" t="s">
        <v>139</v>
      </c>
      <c r="U1348" s="163" t="s">
        <v>308</v>
      </c>
      <c r="V1348" s="179">
        <v>10</v>
      </c>
      <c r="W1348" s="175" t="s">
        <v>105</v>
      </c>
      <c r="X1348" s="176" t="s">
        <v>106</v>
      </c>
      <c r="Y1348" s="176" t="s">
        <v>106</v>
      </c>
      <c r="Z1348" s="175" t="s">
        <v>106</v>
      </c>
      <c r="AA1348" s="162" t="s">
        <v>309</v>
      </c>
      <c r="AB1348" s="162" t="s">
        <v>106</v>
      </c>
      <c r="AC1348" s="432" t="s">
        <v>256</v>
      </c>
      <c r="AD1348" s="432"/>
      <c r="AE1348" s="432"/>
    </row>
    <row r="1349" spans="1:31" ht="144.75" hidden="1" customHeight="1">
      <c r="A1349" s="327"/>
      <c r="B1349" s="464"/>
      <c r="C1349" s="463"/>
      <c r="D1349" s="463"/>
      <c r="E1349" s="463"/>
      <c r="F1349" s="156" t="s">
        <v>130</v>
      </c>
      <c r="G1349" s="194" t="s">
        <v>447</v>
      </c>
      <c r="H1349" s="174" t="s">
        <v>358</v>
      </c>
      <c r="I1349" s="174" t="s">
        <v>359</v>
      </c>
      <c r="J1349" s="176" t="s">
        <v>100</v>
      </c>
      <c r="K1349" s="175" t="s">
        <v>360</v>
      </c>
      <c r="L1349" s="175" t="s">
        <v>360</v>
      </c>
      <c r="M1349" s="176">
        <v>6</v>
      </c>
      <c r="N1349" s="176">
        <v>2</v>
      </c>
      <c r="O1349" s="176">
        <v>12</v>
      </c>
      <c r="P1349" s="144" t="s">
        <v>282</v>
      </c>
      <c r="Q1349" s="213">
        <v>25</v>
      </c>
      <c r="R1349" s="150">
        <v>300</v>
      </c>
      <c r="S1349" s="145" t="str">
        <f>IF(R1349="","",IF(AND(R1349&gt;=600,R1349&lt;=4000),"I",IF(AND(R1349&gt;=150,R1349&lt;=500),"II",IF(AND(R1349&gt;=40,R1349&lt;=120),"III",IF(OR(R1349&lt;=20,R1349&gt;=0),"IV")))))</f>
        <v>II</v>
      </c>
      <c r="T1349" s="146" t="s">
        <v>103</v>
      </c>
      <c r="U1349" s="175" t="s">
        <v>190</v>
      </c>
      <c r="V1349" s="179">
        <v>10</v>
      </c>
      <c r="W1349" s="175" t="s">
        <v>105</v>
      </c>
      <c r="X1349" s="176" t="s">
        <v>106</v>
      </c>
      <c r="Y1349" s="176" t="s">
        <v>106</v>
      </c>
      <c r="Z1349" s="175" t="s">
        <v>106</v>
      </c>
      <c r="AA1349" s="162" t="s">
        <v>361</v>
      </c>
      <c r="AB1349" s="176" t="s">
        <v>106</v>
      </c>
      <c r="AC1349" s="422" t="s">
        <v>362</v>
      </c>
      <c r="AD1349" s="423"/>
      <c r="AE1349" s="424"/>
    </row>
    <row r="1350" spans="1:31" ht="127.5" hidden="1" customHeight="1">
      <c r="A1350" s="327"/>
      <c r="B1350" s="464"/>
      <c r="C1350" s="463"/>
      <c r="D1350" s="463"/>
      <c r="E1350" s="463"/>
      <c r="F1350" s="4" t="s">
        <v>96</v>
      </c>
      <c r="G1350" s="191" t="s">
        <v>1113</v>
      </c>
      <c r="H1350" s="158" t="s">
        <v>311</v>
      </c>
      <c r="I1350" s="174" t="s">
        <v>312</v>
      </c>
      <c r="J1350" s="176" t="s">
        <v>100</v>
      </c>
      <c r="K1350" s="162" t="s">
        <v>563</v>
      </c>
      <c r="L1350" s="176" t="s">
        <v>100</v>
      </c>
      <c r="M1350" s="193">
        <v>6</v>
      </c>
      <c r="N1350" s="193">
        <v>3</v>
      </c>
      <c r="O1350" s="192">
        <f t="shared" ref="O1350:O1354" si="555">M1350*N1350</f>
        <v>18</v>
      </c>
      <c r="P1350" s="192" t="str">
        <f t="shared" ref="P1350:P1354" si="556">IF(OR(O1350="",O1350=0),"",IF(O1350&lt;5,"B",IF(O1350&lt;9,"M",IF(O1350&lt;21,"A","MA"))))</f>
        <v>A</v>
      </c>
      <c r="Q1350" s="193">
        <v>25</v>
      </c>
      <c r="R1350" s="222">
        <f t="shared" ref="R1350:R1354" si="557">O1350*Q1350</f>
        <v>450</v>
      </c>
      <c r="S1350" s="145" t="str">
        <f t="shared" ref="S1350:S1354" si="558">IF(R1350="","",IF(AND(R1350&gt;=600,R1350&lt;=4000),"I",IF(AND(R1350&gt;=150,R1350&lt;=500),"II",IF(AND(R1350&gt;=40,R1350&lt;=120),"III",IF(OR(R1350&lt;=20,R1350&gt;=0),"IV")))))</f>
        <v>II</v>
      </c>
      <c r="T1350" s="148" t="s">
        <v>103</v>
      </c>
      <c r="U1350" s="162" t="s">
        <v>315</v>
      </c>
      <c r="V1350" s="179">
        <v>10</v>
      </c>
      <c r="W1350" s="175" t="s">
        <v>105</v>
      </c>
      <c r="X1350" s="176" t="s">
        <v>106</v>
      </c>
      <c r="Y1350" s="176" t="s">
        <v>106</v>
      </c>
      <c r="Z1350" s="176" t="s">
        <v>106</v>
      </c>
      <c r="AA1350" s="214" t="s">
        <v>839</v>
      </c>
      <c r="AB1350" s="176" t="s">
        <v>106</v>
      </c>
      <c r="AC1350" s="429" t="s">
        <v>256</v>
      </c>
      <c r="AD1350" s="429"/>
      <c r="AE1350" s="429"/>
    </row>
    <row r="1351" spans="1:31" ht="114.75" hidden="1" customHeight="1">
      <c r="A1351" s="327"/>
      <c r="B1351" s="464"/>
      <c r="C1351" s="463"/>
      <c r="D1351" s="463"/>
      <c r="E1351" s="463"/>
      <c r="F1351" s="217" t="s">
        <v>130</v>
      </c>
      <c r="G1351" s="218" t="s">
        <v>399</v>
      </c>
      <c r="H1351" s="219" t="s">
        <v>392</v>
      </c>
      <c r="I1351" s="220" t="s">
        <v>393</v>
      </c>
      <c r="J1351" s="175" t="s">
        <v>394</v>
      </c>
      <c r="K1351" s="217" t="s">
        <v>395</v>
      </c>
      <c r="L1351" s="176" t="s">
        <v>100</v>
      </c>
      <c r="M1351" s="176">
        <v>6</v>
      </c>
      <c r="N1351" s="176">
        <v>2</v>
      </c>
      <c r="O1351" s="176">
        <v>12</v>
      </c>
      <c r="P1351" s="144" t="s">
        <v>282</v>
      </c>
      <c r="Q1351" s="213">
        <v>25</v>
      </c>
      <c r="R1351" s="150">
        <v>300</v>
      </c>
      <c r="S1351" s="101" t="str">
        <f t="shared" si="558"/>
        <v>II</v>
      </c>
      <c r="T1351" s="146" t="s">
        <v>103</v>
      </c>
      <c r="U1351" s="217" t="s">
        <v>396</v>
      </c>
      <c r="V1351" s="179">
        <v>10</v>
      </c>
      <c r="W1351" s="175" t="s">
        <v>105</v>
      </c>
      <c r="X1351" s="176" t="s">
        <v>106</v>
      </c>
      <c r="Y1351" s="176" t="s">
        <v>106</v>
      </c>
      <c r="Z1351" s="175" t="s">
        <v>397</v>
      </c>
      <c r="AA1351" s="269" t="s">
        <v>398</v>
      </c>
      <c r="AB1351" s="176" t="s">
        <v>106</v>
      </c>
      <c r="AC1351" s="436" t="s">
        <v>256</v>
      </c>
      <c r="AD1351" s="436"/>
      <c r="AE1351" s="436"/>
    </row>
    <row r="1352" spans="1:31" ht="114.75" hidden="1" customHeight="1">
      <c r="A1352" s="327"/>
      <c r="B1352" s="464"/>
      <c r="C1352" s="463"/>
      <c r="D1352" s="463"/>
      <c r="E1352" s="463"/>
      <c r="F1352" s="217" t="s">
        <v>130</v>
      </c>
      <c r="G1352" s="218" t="s">
        <v>399</v>
      </c>
      <c r="H1352" s="219" t="s">
        <v>400</v>
      </c>
      <c r="I1352" s="220" t="s">
        <v>401</v>
      </c>
      <c r="J1352" s="175" t="s">
        <v>402</v>
      </c>
      <c r="K1352" s="217" t="s">
        <v>395</v>
      </c>
      <c r="L1352" s="175" t="s">
        <v>403</v>
      </c>
      <c r="M1352" s="176">
        <v>6</v>
      </c>
      <c r="N1352" s="176">
        <v>2</v>
      </c>
      <c r="O1352" s="176">
        <v>12</v>
      </c>
      <c r="P1352" s="144" t="s">
        <v>282</v>
      </c>
      <c r="Q1352" s="213">
        <v>25</v>
      </c>
      <c r="R1352" s="150">
        <v>300</v>
      </c>
      <c r="S1352" s="101" t="str">
        <f t="shared" si="558"/>
        <v>II</v>
      </c>
      <c r="T1352" s="146" t="s">
        <v>103</v>
      </c>
      <c r="U1352" s="217" t="s">
        <v>396</v>
      </c>
      <c r="V1352" s="179">
        <v>10</v>
      </c>
      <c r="W1352" s="175" t="s">
        <v>105</v>
      </c>
      <c r="X1352" s="176" t="s">
        <v>106</v>
      </c>
      <c r="Y1352" s="176" t="s">
        <v>106</v>
      </c>
      <c r="Z1352" s="175" t="s">
        <v>397</v>
      </c>
      <c r="AA1352" s="269" t="s">
        <v>398</v>
      </c>
      <c r="AB1352" s="176" t="s">
        <v>106</v>
      </c>
      <c r="AC1352" s="422" t="s">
        <v>142</v>
      </c>
      <c r="AD1352" s="423"/>
      <c r="AE1352" s="424"/>
    </row>
    <row r="1353" spans="1:31" ht="408.75" hidden="1" customHeight="1">
      <c r="A1353" s="327"/>
      <c r="B1353" s="464"/>
      <c r="C1353" s="463"/>
      <c r="D1353" s="463"/>
      <c r="E1353" s="463"/>
      <c r="F1353" s="217" t="s">
        <v>130</v>
      </c>
      <c r="G1353" s="218" t="s">
        <v>399</v>
      </c>
      <c r="H1353" s="219" t="s">
        <v>404</v>
      </c>
      <c r="I1353" s="220" t="s">
        <v>405</v>
      </c>
      <c r="J1353" s="175" t="s">
        <v>406</v>
      </c>
      <c r="K1353" s="148" t="s">
        <v>407</v>
      </c>
      <c r="L1353" s="148" t="s">
        <v>100</v>
      </c>
      <c r="M1353" s="147">
        <v>2</v>
      </c>
      <c r="N1353" s="147">
        <v>3</v>
      </c>
      <c r="O1353" s="144">
        <v>6</v>
      </c>
      <c r="P1353" s="144" t="s">
        <v>153</v>
      </c>
      <c r="Q1353" s="147">
        <v>10</v>
      </c>
      <c r="R1353" s="144">
        <v>60</v>
      </c>
      <c r="S1353" s="101" t="str">
        <f t="shared" si="558"/>
        <v>III</v>
      </c>
      <c r="T1353" s="146" t="s">
        <v>139</v>
      </c>
      <c r="U1353" s="148" t="s">
        <v>140</v>
      </c>
      <c r="V1353" s="179">
        <v>10</v>
      </c>
      <c r="W1353" s="148" t="s">
        <v>105</v>
      </c>
      <c r="X1353" s="148" t="s">
        <v>106</v>
      </c>
      <c r="Y1353" s="148" t="s">
        <v>106</v>
      </c>
      <c r="Z1353" s="148" t="s">
        <v>106</v>
      </c>
      <c r="AA1353" s="148" t="s">
        <v>333</v>
      </c>
      <c r="AB1353" s="148" t="s">
        <v>106</v>
      </c>
      <c r="AC1353" s="422" t="s">
        <v>142</v>
      </c>
      <c r="AD1353" s="423"/>
      <c r="AE1353" s="424"/>
    </row>
    <row r="1354" spans="1:31" ht="198.75" hidden="1" customHeight="1">
      <c r="A1354" s="328"/>
      <c r="B1354" s="464"/>
      <c r="C1354" s="463"/>
      <c r="D1354" s="463"/>
      <c r="E1354" s="463"/>
      <c r="F1354" s="6" t="s">
        <v>130</v>
      </c>
      <c r="G1354" s="191" t="s">
        <v>1114</v>
      </c>
      <c r="H1354" s="173" t="s">
        <v>364</v>
      </c>
      <c r="I1354" s="173" t="s">
        <v>365</v>
      </c>
      <c r="J1354" s="179" t="s">
        <v>100</v>
      </c>
      <c r="K1354" s="177" t="s">
        <v>366</v>
      </c>
      <c r="L1354" s="177" t="s">
        <v>367</v>
      </c>
      <c r="M1354" s="179">
        <v>6</v>
      </c>
      <c r="N1354" s="179">
        <v>2</v>
      </c>
      <c r="O1354" s="179">
        <f t="shared" si="555"/>
        <v>12</v>
      </c>
      <c r="P1354" s="144" t="str">
        <f t="shared" si="556"/>
        <v>A</v>
      </c>
      <c r="Q1354" s="178">
        <v>25</v>
      </c>
      <c r="R1354" s="150">
        <f t="shared" si="557"/>
        <v>300</v>
      </c>
      <c r="S1354" s="145" t="str">
        <f t="shared" si="558"/>
        <v>II</v>
      </c>
      <c r="T1354" s="146" t="s">
        <v>103</v>
      </c>
      <c r="U1354" s="177" t="s">
        <v>190</v>
      </c>
      <c r="V1354" s="179">
        <v>10</v>
      </c>
      <c r="W1354" s="177" t="s">
        <v>105</v>
      </c>
      <c r="X1354" s="179" t="s">
        <v>106</v>
      </c>
      <c r="Y1354" s="179" t="s">
        <v>106</v>
      </c>
      <c r="Z1354" s="179" t="s">
        <v>106</v>
      </c>
      <c r="AA1354" s="173" t="s">
        <v>368</v>
      </c>
      <c r="AB1354" s="179" t="s">
        <v>106</v>
      </c>
      <c r="AC1354" s="422" t="s">
        <v>362</v>
      </c>
      <c r="AD1354" s="423"/>
      <c r="AE1354" s="424"/>
    </row>
    <row r="1355" spans="1:31" ht="198.75" hidden="1" customHeight="1">
      <c r="A1355" s="264" t="s">
        <v>567</v>
      </c>
      <c r="B1355" s="189" t="s">
        <v>92</v>
      </c>
      <c r="C1355" s="265" t="s">
        <v>1115</v>
      </c>
      <c r="D1355" s="263" t="s">
        <v>1116</v>
      </c>
      <c r="E1355" s="190" t="s">
        <v>1117</v>
      </c>
      <c r="F1355" s="4" t="s">
        <v>96</v>
      </c>
      <c r="G1355" s="191" t="s">
        <v>1118</v>
      </c>
      <c r="H1355" s="154" t="s">
        <v>112</v>
      </c>
      <c r="I1355" s="173" t="s">
        <v>113</v>
      </c>
      <c r="J1355" s="177" t="s">
        <v>114</v>
      </c>
      <c r="K1355" s="177" t="s">
        <v>115</v>
      </c>
      <c r="L1355" s="157" t="s">
        <v>116</v>
      </c>
      <c r="M1355" s="178">
        <v>6</v>
      </c>
      <c r="N1355" s="178">
        <v>3</v>
      </c>
      <c r="O1355" s="178">
        <f>M1355*N1355</f>
        <v>18</v>
      </c>
      <c r="P1355" s="192" t="str">
        <f>IF(OR(O1355="",O1355=0),"",IF(O1355&lt;5,"B",IF(O1355&lt;9,"M",IF(O1355&lt;21,"A","MA"))))</f>
        <v>A</v>
      </c>
      <c r="Q1355" s="178">
        <v>25</v>
      </c>
      <c r="R1355" s="178">
        <f>O1355*Q1355</f>
        <v>450</v>
      </c>
      <c r="S1355" s="145" t="str">
        <f>IF(R1355="","",IF(AND(R1355&gt;=600,R1355&lt;=4000),"I",IF(AND(R1355&gt;=150,R1355&lt;=500),"II",IF(AND(R1355&gt;=40,R1355&lt;=120),"III",IF(OR(R1355&lt;=20,R1355&gt;=0),"IV")))))</f>
        <v>II</v>
      </c>
      <c r="T1355" s="148" t="s">
        <v>103</v>
      </c>
      <c r="U1355" s="157" t="s">
        <v>117</v>
      </c>
      <c r="V1355" s="179">
        <v>18</v>
      </c>
      <c r="W1355" s="177" t="s">
        <v>105</v>
      </c>
      <c r="X1355" s="179" t="s">
        <v>106</v>
      </c>
      <c r="Y1355" s="179" t="s">
        <v>106</v>
      </c>
      <c r="Z1355" s="177" t="s">
        <v>106</v>
      </c>
      <c r="AA1355" s="173" t="s">
        <v>118</v>
      </c>
      <c r="AB1355" s="177" t="s">
        <v>108</v>
      </c>
      <c r="AC1355" s="435" t="s">
        <v>109</v>
      </c>
      <c r="AD1355" s="435"/>
      <c r="AE1355" s="435"/>
    </row>
    <row r="1356" spans="1:31" ht="229.5" hidden="1" customHeight="1">
      <c r="A1356" s="264" t="s">
        <v>567</v>
      </c>
      <c r="B1356" s="189" t="s">
        <v>92</v>
      </c>
      <c r="C1356" s="265" t="s">
        <v>1115</v>
      </c>
      <c r="D1356" s="263" t="s">
        <v>1116</v>
      </c>
      <c r="E1356" s="190" t="s">
        <v>1117</v>
      </c>
      <c r="F1356" s="6" t="s">
        <v>96</v>
      </c>
      <c r="G1356" s="191" t="s">
        <v>1119</v>
      </c>
      <c r="H1356" s="154" t="s">
        <v>120</v>
      </c>
      <c r="I1356" s="173" t="s">
        <v>121</v>
      </c>
      <c r="J1356" s="177" t="s">
        <v>122</v>
      </c>
      <c r="K1356" s="177" t="s">
        <v>100</v>
      </c>
      <c r="L1356" s="157" t="s">
        <v>123</v>
      </c>
      <c r="M1356" s="178">
        <v>6</v>
      </c>
      <c r="N1356" s="178">
        <v>3</v>
      </c>
      <c r="O1356" s="178">
        <f t="shared" ref="O1356" si="559">M1356*N1356</f>
        <v>18</v>
      </c>
      <c r="P1356" s="144" t="str">
        <f t="shared" ref="P1356" si="560">IF(OR(O1356="",O1356=0),"",IF(O1356&lt;5,"B",IF(O1356&lt;9,"M",IF(O1356&lt;21,"A","MA"))))</f>
        <v>A</v>
      </c>
      <c r="Q1356" s="178">
        <v>25</v>
      </c>
      <c r="R1356" s="178">
        <f t="shared" ref="R1356" si="561">O1356*Q1356</f>
        <v>450</v>
      </c>
      <c r="S1356" s="145" t="str">
        <f t="shared" ref="S1356" si="562">IF(R1356="","",IF(AND(R1356&gt;=600,R1356&lt;=4000),"I",IF(AND(R1356&gt;=150,R1356&lt;=500),"II",IF(AND(R1356&gt;=40,R1356&lt;=120),"III",IF(OR(R1356&lt;=20,R1356&gt;=0),"IV")))))</f>
        <v>II</v>
      </c>
      <c r="T1356" s="146" t="s">
        <v>103</v>
      </c>
      <c r="U1356" s="164" t="s">
        <v>117</v>
      </c>
      <c r="V1356" s="179">
        <v>18</v>
      </c>
      <c r="W1356" s="177" t="s">
        <v>105</v>
      </c>
      <c r="X1356" s="179" t="s">
        <v>106</v>
      </c>
      <c r="Y1356" s="179" t="s">
        <v>106</v>
      </c>
      <c r="Z1356" s="177" t="s">
        <v>106</v>
      </c>
      <c r="AA1356" s="173" t="s">
        <v>124</v>
      </c>
      <c r="AB1356" s="177" t="s">
        <v>108</v>
      </c>
      <c r="AC1356" s="444" t="s">
        <v>109</v>
      </c>
      <c r="AD1356" s="435"/>
      <c r="AE1356" s="435"/>
    </row>
    <row r="1357" spans="1:31" ht="198.75" hidden="1" customHeight="1">
      <c r="A1357" s="264" t="s">
        <v>567</v>
      </c>
      <c r="B1357" s="189" t="s">
        <v>92</v>
      </c>
      <c r="C1357" s="265" t="s">
        <v>1115</v>
      </c>
      <c r="D1357" s="263" t="s">
        <v>1116</v>
      </c>
      <c r="E1357" s="190" t="s">
        <v>1117</v>
      </c>
      <c r="F1357" s="4" t="s">
        <v>96</v>
      </c>
      <c r="G1357" s="191" t="s">
        <v>1120</v>
      </c>
      <c r="H1357" s="154" t="s">
        <v>921</v>
      </c>
      <c r="I1357" s="173" t="s">
        <v>127</v>
      </c>
      <c r="J1357" s="177" t="s">
        <v>100</v>
      </c>
      <c r="K1357" s="177" t="s">
        <v>526</v>
      </c>
      <c r="L1357" s="157" t="s">
        <v>123</v>
      </c>
      <c r="M1357" s="178">
        <v>6</v>
      </c>
      <c r="N1357" s="178">
        <v>3</v>
      </c>
      <c r="O1357" s="178">
        <f>M1357*N1357</f>
        <v>18</v>
      </c>
      <c r="P1357" s="192" t="str">
        <f>IF(OR(O1357="",O1357=0),"",IF(O1357&lt;5,"B",IF(O1357&lt;9,"M",IF(O1357&lt;21,"A","MA"))))</f>
        <v>A</v>
      </c>
      <c r="Q1357" s="178">
        <v>25</v>
      </c>
      <c r="R1357" s="178">
        <f>O1357*Q1357</f>
        <v>450</v>
      </c>
      <c r="S1357" s="145" t="str">
        <f>IF(R1357="","",IF(AND(R1357&gt;=600,R1357&lt;=4000),"I",IF(AND(R1357&gt;=150,R1357&lt;=500),"II",IF(AND(R1357&gt;=40,R1357&lt;=120),"III",IF(OR(R1357&lt;=20,R1357&gt;=0),"IV")))))</f>
        <v>II</v>
      </c>
      <c r="T1357" s="148" t="s">
        <v>103</v>
      </c>
      <c r="U1357" s="157" t="s">
        <v>117</v>
      </c>
      <c r="V1357" s="179">
        <v>18</v>
      </c>
      <c r="W1357" s="177" t="s">
        <v>105</v>
      </c>
      <c r="X1357" s="179" t="s">
        <v>106</v>
      </c>
      <c r="Y1357" s="177" t="s">
        <v>128</v>
      </c>
      <c r="Z1357" s="177" t="s">
        <v>106</v>
      </c>
      <c r="AA1357" s="173" t="s">
        <v>129</v>
      </c>
      <c r="AB1357" s="177" t="s">
        <v>108</v>
      </c>
      <c r="AC1357" s="444" t="s">
        <v>109</v>
      </c>
      <c r="AD1357" s="435"/>
      <c r="AE1357" s="435"/>
    </row>
    <row r="1358" spans="1:31" ht="151.5" hidden="1" customHeight="1">
      <c r="A1358" s="264" t="s">
        <v>567</v>
      </c>
      <c r="B1358" s="189" t="s">
        <v>92</v>
      </c>
      <c r="C1358" s="265" t="s">
        <v>1115</v>
      </c>
      <c r="D1358" s="263" t="s">
        <v>1116</v>
      </c>
      <c r="E1358" s="190" t="s">
        <v>1117</v>
      </c>
      <c r="F1358" s="4" t="s">
        <v>96</v>
      </c>
      <c r="G1358" s="191" t="s">
        <v>1121</v>
      </c>
      <c r="H1358" s="154" t="s">
        <v>132</v>
      </c>
      <c r="I1358" s="173" t="s">
        <v>133</v>
      </c>
      <c r="J1358" s="177" t="s">
        <v>100</v>
      </c>
      <c r="K1358" s="177" t="s">
        <v>100</v>
      </c>
      <c r="L1358" s="157" t="s">
        <v>123</v>
      </c>
      <c r="M1358" s="178">
        <v>6</v>
      </c>
      <c r="N1358" s="178">
        <v>3</v>
      </c>
      <c r="O1358" s="178">
        <f>M1358*N1358</f>
        <v>18</v>
      </c>
      <c r="P1358" s="192" t="str">
        <f>IF(OR(O1358="",O1358=0),"",IF(O1358&lt;5,"B",IF(O1358&lt;9,"M",IF(O1358&lt;21,"A","MA"))))</f>
        <v>A</v>
      </c>
      <c r="Q1358" s="178">
        <v>25</v>
      </c>
      <c r="R1358" s="178">
        <f>O1358*Q1358</f>
        <v>450</v>
      </c>
      <c r="S1358" s="145" t="str">
        <f>IF(R1358="","",IF(AND(R1358&gt;=600,R1358&lt;=4000),"I",IF(AND(R1358&gt;=150,R1358&lt;=500),"II",IF(AND(R1358&gt;=40,R1358&lt;=120),"III",IF(OR(R1358&lt;=20,R1358&gt;=0),"IV")))))</f>
        <v>II</v>
      </c>
      <c r="T1358" s="148" t="s">
        <v>103</v>
      </c>
      <c r="U1358" s="157" t="s">
        <v>117</v>
      </c>
      <c r="V1358" s="179">
        <v>18</v>
      </c>
      <c r="W1358" s="177" t="s">
        <v>105</v>
      </c>
      <c r="X1358" s="179" t="s">
        <v>106</v>
      </c>
      <c r="Y1358" s="177" t="s">
        <v>106</v>
      </c>
      <c r="Z1358" s="177" t="s">
        <v>106</v>
      </c>
      <c r="AA1358" s="173" t="s">
        <v>134</v>
      </c>
      <c r="AB1358" s="177" t="s">
        <v>108</v>
      </c>
      <c r="AC1358" s="435" t="s">
        <v>109</v>
      </c>
      <c r="AD1358" s="435"/>
      <c r="AE1358" s="435"/>
    </row>
    <row r="1359" spans="1:31" ht="114.75" hidden="1" customHeight="1">
      <c r="A1359" s="264" t="s">
        <v>567</v>
      </c>
      <c r="B1359" s="189" t="s">
        <v>92</v>
      </c>
      <c r="C1359" s="265" t="s">
        <v>1115</v>
      </c>
      <c r="D1359" s="263" t="s">
        <v>1116</v>
      </c>
      <c r="E1359" s="190" t="s">
        <v>1117</v>
      </c>
      <c r="F1359" s="4" t="s">
        <v>130</v>
      </c>
      <c r="G1359" s="191" t="s">
        <v>1122</v>
      </c>
      <c r="H1359" s="172" t="s">
        <v>136</v>
      </c>
      <c r="I1359" s="158" t="s">
        <v>137</v>
      </c>
      <c r="J1359" s="148" t="s">
        <v>100</v>
      </c>
      <c r="K1359" s="148" t="s">
        <v>138</v>
      </c>
      <c r="L1359" s="148" t="s">
        <v>100</v>
      </c>
      <c r="M1359" s="193">
        <v>2</v>
      </c>
      <c r="N1359" s="193">
        <v>3</v>
      </c>
      <c r="O1359" s="192">
        <f>M1359*N1359</f>
        <v>6</v>
      </c>
      <c r="P1359" s="192" t="str">
        <f>IF(OR(O1359="",O1359=0),"",IF(O1359&lt;5,"B",IF(O1359&lt;9,"M",IF(O1359&lt;21,"A","MA"))))</f>
        <v>M</v>
      </c>
      <c r="Q1359" s="193">
        <v>10</v>
      </c>
      <c r="R1359" s="192">
        <f>O1359*Q1359</f>
        <v>60</v>
      </c>
      <c r="S1359" s="145" t="str">
        <f>IF(R1359="","",IF(AND(R1359&gt;=600,R1359&lt;=4000),"I",IF(AND(R1359&gt;=150,R1359&lt;=500),"II",IF(AND(R1359&gt;=40,R1359&lt;=120),"III",IF(OR(R1359&lt;=20,R1359&gt;=0),"IV")))))</f>
        <v>III</v>
      </c>
      <c r="T1359" s="148" t="s">
        <v>139</v>
      </c>
      <c r="U1359" s="148" t="s">
        <v>140</v>
      </c>
      <c r="V1359" s="179">
        <v>18</v>
      </c>
      <c r="W1359" s="148" t="s">
        <v>105</v>
      </c>
      <c r="X1359" s="148" t="s">
        <v>106</v>
      </c>
      <c r="Y1359" s="148" t="s">
        <v>106</v>
      </c>
      <c r="Z1359" s="148" t="s">
        <v>106</v>
      </c>
      <c r="AA1359" s="158" t="s">
        <v>141</v>
      </c>
      <c r="AB1359" s="148" t="s">
        <v>106</v>
      </c>
      <c r="AC1359" s="422" t="s">
        <v>142</v>
      </c>
      <c r="AD1359" s="423"/>
      <c r="AE1359" s="424"/>
    </row>
    <row r="1360" spans="1:31" ht="231.75" hidden="1" customHeight="1">
      <c r="A1360" s="264" t="s">
        <v>567</v>
      </c>
      <c r="B1360" s="189" t="s">
        <v>92</v>
      </c>
      <c r="C1360" s="265" t="s">
        <v>1115</v>
      </c>
      <c r="D1360" s="263" t="s">
        <v>1116</v>
      </c>
      <c r="E1360" s="190" t="s">
        <v>1117</v>
      </c>
      <c r="F1360" s="4" t="s">
        <v>96</v>
      </c>
      <c r="G1360" s="191" t="s">
        <v>529</v>
      </c>
      <c r="H1360" s="158" t="s">
        <v>144</v>
      </c>
      <c r="I1360" s="158" t="s">
        <v>145</v>
      </c>
      <c r="J1360" s="148" t="s">
        <v>100</v>
      </c>
      <c r="K1360" s="148" t="s">
        <v>146</v>
      </c>
      <c r="L1360" s="148" t="s">
        <v>530</v>
      </c>
      <c r="M1360" s="193">
        <v>2</v>
      </c>
      <c r="N1360" s="193">
        <v>3</v>
      </c>
      <c r="O1360" s="192">
        <f t="shared" ref="O1360:O1361" si="563">M1360*N1360</f>
        <v>6</v>
      </c>
      <c r="P1360" s="192" t="str">
        <f t="shared" ref="P1360" si="564">IF(OR(O1360="",O1360=0),"",IF(O1360&lt;5,"B",IF(O1360&lt;9,"M",IF(O1360&lt;21,"A","MA"))))</f>
        <v>M</v>
      </c>
      <c r="Q1360" s="193">
        <v>10</v>
      </c>
      <c r="R1360" s="192">
        <f t="shared" ref="R1360" si="565">O1360*Q1360</f>
        <v>60</v>
      </c>
      <c r="S1360" s="145" t="str">
        <f t="shared" ref="S1360" si="566">IF(R1360="","",IF(AND(R1360&gt;=600,R1360&lt;=4000),"I",IF(AND(R1360&gt;=150,R1360&lt;=500),"II",IF(AND(R1360&gt;=40,R1360&lt;=120),"III",IF(OR(R1360&lt;=20,R1360&gt;=0),"IV")))))</f>
        <v>III</v>
      </c>
      <c r="T1360" s="148" t="s">
        <v>139</v>
      </c>
      <c r="U1360" s="148" t="s">
        <v>148</v>
      </c>
      <c r="V1360" s="179">
        <v>18</v>
      </c>
      <c r="W1360" s="175" t="s">
        <v>105</v>
      </c>
      <c r="X1360" s="148" t="s">
        <v>106</v>
      </c>
      <c r="Y1360" s="148" t="s">
        <v>106</v>
      </c>
      <c r="Z1360" s="148" t="s">
        <v>149</v>
      </c>
      <c r="AA1360" s="158" t="s">
        <v>150</v>
      </c>
      <c r="AB1360" s="148" t="s">
        <v>106</v>
      </c>
      <c r="AC1360" s="422" t="s">
        <v>142</v>
      </c>
      <c r="AD1360" s="423"/>
      <c r="AE1360" s="424"/>
    </row>
    <row r="1361" spans="1:32" ht="147" hidden="1" customHeight="1">
      <c r="A1361" s="264" t="s">
        <v>567</v>
      </c>
      <c r="B1361" s="189" t="s">
        <v>92</v>
      </c>
      <c r="C1361" s="265" t="s">
        <v>1115</v>
      </c>
      <c r="D1361" s="263" t="s">
        <v>1116</v>
      </c>
      <c r="E1361" s="190" t="s">
        <v>1117</v>
      </c>
      <c r="F1361" s="4" t="s">
        <v>96</v>
      </c>
      <c r="G1361" s="191" t="s">
        <v>1123</v>
      </c>
      <c r="H1361" s="158" t="s">
        <v>158</v>
      </c>
      <c r="I1361" s="158" t="s">
        <v>159</v>
      </c>
      <c r="J1361" s="148" t="s">
        <v>100</v>
      </c>
      <c r="K1361" s="148" t="s">
        <v>532</v>
      </c>
      <c r="L1361" s="148" t="s">
        <v>100</v>
      </c>
      <c r="M1361" s="147">
        <v>2</v>
      </c>
      <c r="N1361" s="147">
        <v>3</v>
      </c>
      <c r="O1361" s="144">
        <f t="shared" si="563"/>
        <v>6</v>
      </c>
      <c r="P1361" s="144" t="str">
        <f>IF(OR(O1361="",O1361=0),"",IF(O1361&lt;5,"B",IF(O1361&lt;9,"M",IF(O1361&lt;21,"A","MA"))))</f>
        <v>M</v>
      </c>
      <c r="Q1361" s="147">
        <v>25</v>
      </c>
      <c r="R1361" s="144">
        <f>O1361*Q1361</f>
        <v>150</v>
      </c>
      <c r="S1361" s="145" t="str">
        <f>IF(R1361="","",IF(AND(R1361&gt;=600,R1361&lt;=4000),"I",IF(AND(R1361&gt;=150,R1361&lt;=500),"II",IF(AND(R1361&gt;=40,R1361&lt;=120),"III",IF(OR(R1361&lt;=20,R1361&gt;=0),"IV")))))</f>
        <v>II</v>
      </c>
      <c r="T1361" s="146" t="s">
        <v>103</v>
      </c>
      <c r="U1361" s="148" t="s">
        <v>162</v>
      </c>
      <c r="V1361" s="179">
        <v>18</v>
      </c>
      <c r="W1361" s="175" t="s">
        <v>105</v>
      </c>
      <c r="X1361" s="148" t="s">
        <v>106</v>
      </c>
      <c r="Y1361" s="148" t="s">
        <v>106</v>
      </c>
      <c r="Z1361" s="148" t="s">
        <v>533</v>
      </c>
      <c r="AA1361" s="158" t="s">
        <v>534</v>
      </c>
      <c r="AB1361" s="148" t="s">
        <v>106</v>
      </c>
      <c r="AC1361" s="422" t="s">
        <v>142</v>
      </c>
      <c r="AD1361" s="423"/>
      <c r="AE1361" s="424"/>
    </row>
    <row r="1362" spans="1:32" ht="182.25" hidden="1" customHeight="1">
      <c r="A1362" s="264" t="s">
        <v>567</v>
      </c>
      <c r="B1362" s="189" t="s">
        <v>92</v>
      </c>
      <c r="C1362" s="265" t="s">
        <v>1115</v>
      </c>
      <c r="D1362" s="263" t="s">
        <v>1116</v>
      </c>
      <c r="E1362" s="190" t="s">
        <v>1117</v>
      </c>
      <c r="F1362" s="4" t="s">
        <v>130</v>
      </c>
      <c r="G1362" s="191" t="s">
        <v>1124</v>
      </c>
      <c r="H1362" s="171" t="s">
        <v>166</v>
      </c>
      <c r="I1362" s="171" t="s">
        <v>167</v>
      </c>
      <c r="J1362" s="4" t="s">
        <v>100</v>
      </c>
      <c r="K1362" s="4" t="s">
        <v>100</v>
      </c>
      <c r="L1362" s="4" t="s">
        <v>168</v>
      </c>
      <c r="M1362" s="195">
        <v>2</v>
      </c>
      <c r="N1362" s="195">
        <v>3</v>
      </c>
      <c r="O1362" s="196">
        <f>M1362*N1362</f>
        <v>6</v>
      </c>
      <c r="P1362" s="196" t="str">
        <f>IF(OR(O1362="",O1362=0),"",IF(O1362&lt;5,"B",IF(O1362&lt;9,"M",IF(O1362&lt;21,"A","MA"))))</f>
        <v>M</v>
      </c>
      <c r="Q1362" s="195">
        <v>25</v>
      </c>
      <c r="R1362" s="196">
        <f>O1362*Q1362</f>
        <v>150</v>
      </c>
      <c r="S1362" s="101" t="str">
        <f>IF(R1362="","",IF(AND(R1362&gt;=600,R1362&lt;=4000),"I",IF(AND(R1362&gt;=150,R1362&lt;=500),"II",IF(AND(R1362&gt;=40,R1362&lt;=120),"III",IF(OR(R1362&lt;=20,R1362&gt;=0),"IV")))))</f>
        <v>II</v>
      </c>
      <c r="T1362" s="148" t="s">
        <v>103</v>
      </c>
      <c r="U1362" s="4" t="s">
        <v>169</v>
      </c>
      <c r="V1362" s="179">
        <v>18</v>
      </c>
      <c r="W1362" s="175" t="s">
        <v>105</v>
      </c>
      <c r="X1362" s="4" t="s">
        <v>106</v>
      </c>
      <c r="Y1362" s="4" t="s">
        <v>106</v>
      </c>
      <c r="Z1362" s="148" t="s">
        <v>106</v>
      </c>
      <c r="AA1362" s="171" t="s">
        <v>106</v>
      </c>
      <c r="AB1362" s="4" t="s">
        <v>172</v>
      </c>
      <c r="AC1362" s="422" t="s">
        <v>142</v>
      </c>
      <c r="AD1362" s="423"/>
      <c r="AE1362" s="424"/>
    </row>
    <row r="1363" spans="1:32" ht="124.5" hidden="1" customHeight="1">
      <c r="A1363" s="264" t="s">
        <v>567</v>
      </c>
      <c r="B1363" s="189" t="s">
        <v>92</v>
      </c>
      <c r="C1363" s="265" t="s">
        <v>1115</v>
      </c>
      <c r="D1363" s="263" t="s">
        <v>1116</v>
      </c>
      <c r="E1363" s="190" t="s">
        <v>1117</v>
      </c>
      <c r="F1363" s="4" t="s">
        <v>130</v>
      </c>
      <c r="G1363" s="191" t="s">
        <v>1125</v>
      </c>
      <c r="H1363" s="171" t="s">
        <v>537</v>
      </c>
      <c r="I1363" s="174" t="s">
        <v>538</v>
      </c>
      <c r="J1363" s="176" t="s">
        <v>100</v>
      </c>
      <c r="K1363" s="176" t="s">
        <v>100</v>
      </c>
      <c r="L1363" s="175" t="s">
        <v>195</v>
      </c>
      <c r="M1363" s="176">
        <v>6</v>
      </c>
      <c r="N1363" s="176">
        <v>3</v>
      </c>
      <c r="O1363" s="196">
        <f>M1363*N1363</f>
        <v>18</v>
      </c>
      <c r="P1363" s="192" t="str">
        <f t="shared" ref="P1363:P1369" si="567">IF(OR(O1363="",O1363=0),"",IF(O1363&lt;5,"B",IF(O1363&lt;9,"M",IF(O1363&lt;21,"A","MA"))))</f>
        <v>A</v>
      </c>
      <c r="Q1363" s="176">
        <v>25</v>
      </c>
      <c r="R1363" s="196">
        <f>O1363*Q1363</f>
        <v>450</v>
      </c>
      <c r="S1363" s="145" t="str">
        <f t="shared" ref="S1363:S1372" si="568">IF(R1363="","",IF(AND(R1363&gt;=600,R1363&lt;=4000),"I",IF(AND(R1363&gt;=150,R1363&lt;=500),"II",IF(AND(R1363&gt;=40,R1363&lt;=120),"III",IF(OR(R1363&lt;=20,R1363&gt;=0),"IV")))))</f>
        <v>II</v>
      </c>
      <c r="T1363" s="148" t="s">
        <v>103</v>
      </c>
      <c r="U1363" s="162" t="s">
        <v>539</v>
      </c>
      <c r="V1363" s="179">
        <v>18</v>
      </c>
      <c r="W1363" s="175" t="s">
        <v>105</v>
      </c>
      <c r="X1363" s="176" t="s">
        <v>106</v>
      </c>
      <c r="Y1363" s="176" t="s">
        <v>106</v>
      </c>
      <c r="Z1363" s="176" t="s">
        <v>106</v>
      </c>
      <c r="AA1363" s="174" t="s">
        <v>540</v>
      </c>
      <c r="AB1363" s="177" t="s">
        <v>108</v>
      </c>
      <c r="AC1363" s="422" t="s">
        <v>186</v>
      </c>
      <c r="AD1363" s="423"/>
      <c r="AE1363" s="423"/>
    </row>
    <row r="1364" spans="1:32" ht="155.25" hidden="1" customHeight="1">
      <c r="A1364" s="264" t="s">
        <v>567</v>
      </c>
      <c r="B1364" s="189" t="s">
        <v>92</v>
      </c>
      <c r="C1364" s="265" t="s">
        <v>1115</v>
      </c>
      <c r="D1364" s="263" t="s">
        <v>1116</v>
      </c>
      <c r="E1364" s="190" t="s">
        <v>1117</v>
      </c>
      <c r="F1364" s="6" t="s">
        <v>96</v>
      </c>
      <c r="G1364" s="191" t="s">
        <v>422</v>
      </c>
      <c r="H1364" s="171" t="s">
        <v>423</v>
      </c>
      <c r="I1364" s="174" t="s">
        <v>424</v>
      </c>
      <c r="J1364" s="176" t="s">
        <v>100</v>
      </c>
      <c r="K1364" s="175" t="s">
        <v>425</v>
      </c>
      <c r="L1364" s="175" t="s">
        <v>195</v>
      </c>
      <c r="M1364" s="176">
        <v>2</v>
      </c>
      <c r="N1364" s="176">
        <v>2</v>
      </c>
      <c r="O1364" s="176">
        <v>4</v>
      </c>
      <c r="P1364" s="144" t="str">
        <f t="shared" si="567"/>
        <v>B</v>
      </c>
      <c r="Q1364" s="176">
        <v>10</v>
      </c>
      <c r="R1364" s="176">
        <v>40</v>
      </c>
      <c r="S1364" s="145" t="str">
        <f t="shared" si="568"/>
        <v>III</v>
      </c>
      <c r="T1364" s="146" t="s">
        <v>139</v>
      </c>
      <c r="U1364" s="163" t="s">
        <v>196</v>
      </c>
      <c r="V1364" s="179">
        <v>18</v>
      </c>
      <c r="W1364" s="175" t="s">
        <v>105</v>
      </c>
      <c r="X1364" s="176" t="s">
        <v>106</v>
      </c>
      <c r="Y1364" s="176" t="s">
        <v>106</v>
      </c>
      <c r="Z1364" s="176" t="s">
        <v>106</v>
      </c>
      <c r="AA1364" s="174" t="s">
        <v>426</v>
      </c>
      <c r="AB1364" s="177" t="s">
        <v>108</v>
      </c>
      <c r="AC1364" s="422" t="s">
        <v>186</v>
      </c>
      <c r="AD1364" s="423"/>
      <c r="AE1364" s="423"/>
    </row>
    <row r="1365" spans="1:32" ht="155.25" hidden="1" customHeight="1">
      <c r="A1365" s="264" t="s">
        <v>567</v>
      </c>
      <c r="B1365" s="189" t="s">
        <v>92</v>
      </c>
      <c r="C1365" s="265" t="s">
        <v>1115</v>
      </c>
      <c r="D1365" s="263" t="s">
        <v>1116</v>
      </c>
      <c r="E1365" s="190" t="s">
        <v>1117</v>
      </c>
      <c r="F1365" s="4" t="s">
        <v>96</v>
      </c>
      <c r="G1365" s="191" t="s">
        <v>1126</v>
      </c>
      <c r="H1365" s="171" t="s">
        <v>200</v>
      </c>
      <c r="I1365" s="174" t="s">
        <v>194</v>
      </c>
      <c r="J1365" s="176" t="s">
        <v>100</v>
      </c>
      <c r="K1365" s="175" t="s">
        <v>100</v>
      </c>
      <c r="L1365" s="175" t="s">
        <v>195</v>
      </c>
      <c r="M1365" s="176">
        <v>2</v>
      </c>
      <c r="N1365" s="176">
        <v>2</v>
      </c>
      <c r="O1365" s="176">
        <v>4</v>
      </c>
      <c r="P1365" s="192" t="str">
        <f t="shared" si="567"/>
        <v>B</v>
      </c>
      <c r="Q1365" s="176">
        <v>10</v>
      </c>
      <c r="R1365" s="176">
        <v>40</v>
      </c>
      <c r="S1365" s="145" t="str">
        <f t="shared" si="568"/>
        <v>III</v>
      </c>
      <c r="T1365" s="148" t="s">
        <v>139</v>
      </c>
      <c r="U1365" s="162" t="s">
        <v>196</v>
      </c>
      <c r="V1365" s="179">
        <v>18</v>
      </c>
      <c r="W1365" s="175" t="s">
        <v>105</v>
      </c>
      <c r="X1365" s="176" t="s">
        <v>106</v>
      </c>
      <c r="Y1365" s="176" t="s">
        <v>106</v>
      </c>
      <c r="Z1365" s="176" t="s">
        <v>106</v>
      </c>
      <c r="AA1365" s="174" t="s">
        <v>197</v>
      </c>
      <c r="AB1365" s="177" t="s">
        <v>198</v>
      </c>
      <c r="AC1365" s="422" t="s">
        <v>186</v>
      </c>
      <c r="AD1365" s="423"/>
      <c r="AE1365" s="423"/>
    </row>
    <row r="1366" spans="1:32" ht="193.5" hidden="1" customHeight="1">
      <c r="A1366" s="264" t="s">
        <v>567</v>
      </c>
      <c r="B1366" s="189" t="s">
        <v>92</v>
      </c>
      <c r="C1366" s="265" t="s">
        <v>1115</v>
      </c>
      <c r="D1366" s="263" t="s">
        <v>1116</v>
      </c>
      <c r="E1366" s="190" t="s">
        <v>1117</v>
      </c>
      <c r="F1366" s="4" t="s">
        <v>96</v>
      </c>
      <c r="G1366" s="191" t="s">
        <v>1127</v>
      </c>
      <c r="H1366" s="158" t="s">
        <v>202</v>
      </c>
      <c r="I1366" s="158" t="s">
        <v>203</v>
      </c>
      <c r="J1366" s="148" t="s">
        <v>100</v>
      </c>
      <c r="K1366" s="148" t="s">
        <v>204</v>
      </c>
      <c r="L1366" s="148" t="s">
        <v>205</v>
      </c>
      <c r="M1366" s="193">
        <v>2</v>
      </c>
      <c r="N1366" s="193">
        <v>3</v>
      </c>
      <c r="O1366" s="196">
        <f t="shared" ref="O1366:O1369" si="569">M1366*N1366</f>
        <v>6</v>
      </c>
      <c r="P1366" s="192" t="str">
        <f t="shared" si="567"/>
        <v>M</v>
      </c>
      <c r="Q1366" s="193">
        <v>25</v>
      </c>
      <c r="R1366" s="196">
        <f t="shared" ref="R1366:R1379" si="570">O1366*Q1366</f>
        <v>150</v>
      </c>
      <c r="S1366" s="145" t="str">
        <f t="shared" si="568"/>
        <v>II</v>
      </c>
      <c r="T1366" s="148" t="s">
        <v>103</v>
      </c>
      <c r="U1366" s="148" t="s">
        <v>206</v>
      </c>
      <c r="V1366" s="179">
        <v>18</v>
      </c>
      <c r="W1366" s="175" t="s">
        <v>105</v>
      </c>
      <c r="X1366" s="148" t="s">
        <v>106</v>
      </c>
      <c r="Y1366" s="148" t="s">
        <v>106</v>
      </c>
      <c r="Z1366" s="148" t="s">
        <v>106</v>
      </c>
      <c r="AA1366" s="158" t="s">
        <v>819</v>
      </c>
      <c r="AB1366" s="148" t="s">
        <v>106</v>
      </c>
      <c r="AC1366" s="422" t="s">
        <v>208</v>
      </c>
      <c r="AD1366" s="423"/>
      <c r="AE1366" s="423"/>
    </row>
    <row r="1367" spans="1:32" ht="278.25" hidden="1" customHeight="1">
      <c r="A1367" s="264" t="s">
        <v>567</v>
      </c>
      <c r="B1367" s="189" t="s">
        <v>92</v>
      </c>
      <c r="C1367" s="265" t="s">
        <v>1115</v>
      </c>
      <c r="D1367" s="263" t="s">
        <v>1128</v>
      </c>
      <c r="E1367" s="190" t="s">
        <v>1117</v>
      </c>
      <c r="F1367" s="4" t="s">
        <v>96</v>
      </c>
      <c r="G1367" s="191" t="s">
        <v>1129</v>
      </c>
      <c r="H1367" s="158" t="s">
        <v>545</v>
      </c>
      <c r="I1367" s="158" t="s">
        <v>821</v>
      </c>
      <c r="J1367" s="148" t="s">
        <v>100</v>
      </c>
      <c r="K1367" s="148" t="s">
        <v>214</v>
      </c>
      <c r="L1367" s="148" t="s">
        <v>205</v>
      </c>
      <c r="M1367" s="147">
        <v>2</v>
      </c>
      <c r="N1367" s="147">
        <v>3</v>
      </c>
      <c r="O1367" s="144">
        <f t="shared" si="569"/>
        <v>6</v>
      </c>
      <c r="P1367" s="144" t="str">
        <f t="shared" si="567"/>
        <v>M</v>
      </c>
      <c r="Q1367" s="147">
        <v>25</v>
      </c>
      <c r="R1367" s="100">
        <f t="shared" si="570"/>
        <v>150</v>
      </c>
      <c r="S1367" s="145" t="str">
        <f t="shared" si="568"/>
        <v>II</v>
      </c>
      <c r="T1367" s="146" t="s">
        <v>103</v>
      </c>
      <c r="U1367" s="148" t="s">
        <v>206</v>
      </c>
      <c r="V1367" s="179">
        <v>18</v>
      </c>
      <c r="W1367" s="175" t="s">
        <v>105</v>
      </c>
      <c r="X1367" s="148" t="s">
        <v>106</v>
      </c>
      <c r="Y1367" s="148" t="s">
        <v>106</v>
      </c>
      <c r="Z1367" s="148" t="s">
        <v>106</v>
      </c>
      <c r="AA1367" s="158" t="s">
        <v>546</v>
      </c>
      <c r="AB1367" s="148" t="s">
        <v>106</v>
      </c>
      <c r="AC1367" s="422" t="s">
        <v>208</v>
      </c>
      <c r="AD1367" s="423"/>
      <c r="AE1367" s="423"/>
    </row>
    <row r="1368" spans="1:32" ht="228.75" hidden="1" customHeight="1">
      <c r="A1368" s="264" t="s">
        <v>567</v>
      </c>
      <c r="B1368" s="189" t="s">
        <v>92</v>
      </c>
      <c r="C1368" s="265" t="s">
        <v>1115</v>
      </c>
      <c r="D1368" s="263" t="s">
        <v>1116</v>
      </c>
      <c r="E1368" s="190" t="s">
        <v>1117</v>
      </c>
      <c r="F1368" s="4" t="s">
        <v>96</v>
      </c>
      <c r="G1368" s="191" t="s">
        <v>1130</v>
      </c>
      <c r="H1368" s="158" t="s">
        <v>217</v>
      </c>
      <c r="I1368" s="158" t="s">
        <v>218</v>
      </c>
      <c r="J1368" s="148" t="s">
        <v>100</v>
      </c>
      <c r="K1368" s="148" t="s">
        <v>204</v>
      </c>
      <c r="L1368" s="148" t="s">
        <v>219</v>
      </c>
      <c r="M1368" s="193">
        <v>2</v>
      </c>
      <c r="N1368" s="193">
        <v>3</v>
      </c>
      <c r="O1368" s="192">
        <f t="shared" si="569"/>
        <v>6</v>
      </c>
      <c r="P1368" s="192" t="str">
        <f t="shared" si="567"/>
        <v>M</v>
      </c>
      <c r="Q1368" s="193">
        <v>25</v>
      </c>
      <c r="R1368" s="196">
        <f t="shared" si="570"/>
        <v>150</v>
      </c>
      <c r="S1368" s="145" t="str">
        <f t="shared" si="568"/>
        <v>II</v>
      </c>
      <c r="T1368" s="148" t="s">
        <v>103</v>
      </c>
      <c r="U1368" s="148" t="s">
        <v>206</v>
      </c>
      <c r="V1368" s="179">
        <v>18</v>
      </c>
      <c r="W1368" s="175" t="s">
        <v>105</v>
      </c>
      <c r="X1368" s="148" t="s">
        <v>106</v>
      </c>
      <c r="Y1368" s="148" t="s">
        <v>106</v>
      </c>
      <c r="Z1368" s="146" t="s">
        <v>106</v>
      </c>
      <c r="AA1368" s="158" t="s">
        <v>220</v>
      </c>
      <c r="AB1368" s="148" t="s">
        <v>106</v>
      </c>
      <c r="AC1368" s="422" t="s">
        <v>208</v>
      </c>
      <c r="AD1368" s="423"/>
      <c r="AE1368" s="423"/>
    </row>
    <row r="1369" spans="1:32" ht="168" hidden="1" customHeight="1">
      <c r="A1369" s="264" t="s">
        <v>567</v>
      </c>
      <c r="B1369" s="189" t="s">
        <v>92</v>
      </c>
      <c r="C1369" s="265" t="s">
        <v>1115</v>
      </c>
      <c r="D1369" s="263" t="s">
        <v>1128</v>
      </c>
      <c r="E1369" s="190" t="s">
        <v>1117</v>
      </c>
      <c r="F1369" s="4" t="s">
        <v>96</v>
      </c>
      <c r="G1369" s="191" t="s">
        <v>1131</v>
      </c>
      <c r="H1369" s="158" t="s">
        <v>227</v>
      </c>
      <c r="I1369" s="158" t="s">
        <v>218</v>
      </c>
      <c r="J1369" s="148" t="s">
        <v>100</v>
      </c>
      <c r="K1369" s="148" t="s">
        <v>204</v>
      </c>
      <c r="L1369" s="148" t="s">
        <v>219</v>
      </c>
      <c r="M1369" s="193">
        <v>2</v>
      </c>
      <c r="N1369" s="193">
        <v>3</v>
      </c>
      <c r="O1369" s="192">
        <f t="shared" si="569"/>
        <v>6</v>
      </c>
      <c r="P1369" s="192" t="str">
        <f t="shared" si="567"/>
        <v>M</v>
      </c>
      <c r="Q1369" s="193">
        <v>25</v>
      </c>
      <c r="R1369" s="196">
        <f t="shared" si="570"/>
        <v>150</v>
      </c>
      <c r="S1369" s="145" t="str">
        <f t="shared" si="568"/>
        <v>II</v>
      </c>
      <c r="T1369" s="148" t="s">
        <v>103</v>
      </c>
      <c r="U1369" s="148" t="s">
        <v>206</v>
      </c>
      <c r="V1369" s="179">
        <v>18</v>
      </c>
      <c r="W1369" s="175" t="s">
        <v>105</v>
      </c>
      <c r="X1369" s="148" t="s">
        <v>106</v>
      </c>
      <c r="Y1369" s="148" t="s">
        <v>106</v>
      </c>
      <c r="Z1369" s="148" t="s">
        <v>106</v>
      </c>
      <c r="AA1369" s="158" t="s">
        <v>235</v>
      </c>
      <c r="AB1369" s="148" t="s">
        <v>106</v>
      </c>
      <c r="AC1369" s="422" t="s">
        <v>208</v>
      </c>
      <c r="AD1369" s="423"/>
      <c r="AE1369" s="423"/>
    </row>
    <row r="1370" spans="1:32" ht="201.75" hidden="1" customHeight="1">
      <c r="A1370" s="264" t="s">
        <v>567</v>
      </c>
      <c r="B1370" s="189" t="s">
        <v>92</v>
      </c>
      <c r="C1370" s="265" t="s">
        <v>1115</v>
      </c>
      <c r="D1370" s="263" t="s">
        <v>1128</v>
      </c>
      <c r="E1370" s="190" t="s">
        <v>1117</v>
      </c>
      <c r="F1370" s="198" t="s">
        <v>96</v>
      </c>
      <c r="G1370" s="199" t="s">
        <v>1132</v>
      </c>
      <c r="H1370" s="200" t="s">
        <v>237</v>
      </c>
      <c r="I1370" s="173" t="s">
        <v>238</v>
      </c>
      <c r="J1370" s="179" t="s">
        <v>100</v>
      </c>
      <c r="K1370" s="177" t="s">
        <v>239</v>
      </c>
      <c r="L1370" s="177" t="s">
        <v>240</v>
      </c>
      <c r="M1370" s="201">
        <v>2</v>
      </c>
      <c r="N1370" s="201">
        <v>3</v>
      </c>
      <c r="O1370" s="202">
        <f>M1370*N1370</f>
        <v>6</v>
      </c>
      <c r="P1370" s="202" t="str">
        <f>IF(OR(O1370="",O1370=0),"",IF(O1370&lt;5,"B",IF(O1370&lt;9,"M",IF(O1370&lt;21,"A","MA"))))</f>
        <v>M</v>
      </c>
      <c r="Q1370" s="201">
        <v>25</v>
      </c>
      <c r="R1370" s="203">
        <f t="shared" si="570"/>
        <v>150</v>
      </c>
      <c r="S1370" s="204" t="str">
        <f t="shared" si="568"/>
        <v>II</v>
      </c>
      <c r="T1370" s="205" t="s">
        <v>103</v>
      </c>
      <c r="U1370" s="164" t="s">
        <v>241</v>
      </c>
      <c r="V1370" s="179">
        <v>18</v>
      </c>
      <c r="W1370" s="177" t="s">
        <v>105</v>
      </c>
      <c r="X1370" s="206" t="s">
        <v>106</v>
      </c>
      <c r="Y1370" s="206" t="s">
        <v>106</v>
      </c>
      <c r="Z1370" s="206" t="s">
        <v>242</v>
      </c>
      <c r="AA1370" s="154" t="s">
        <v>243</v>
      </c>
      <c r="AB1370" s="206" t="s">
        <v>244</v>
      </c>
      <c r="AC1370" s="429" t="s">
        <v>245</v>
      </c>
      <c r="AD1370" s="429"/>
      <c r="AE1370" s="429"/>
    </row>
    <row r="1371" spans="1:32" ht="157.5" hidden="1" customHeight="1">
      <c r="A1371" s="264" t="s">
        <v>567</v>
      </c>
      <c r="B1371" s="189" t="s">
        <v>92</v>
      </c>
      <c r="C1371" s="265" t="s">
        <v>1115</v>
      </c>
      <c r="D1371" s="263" t="s">
        <v>1116</v>
      </c>
      <c r="E1371" s="190" t="s">
        <v>1117</v>
      </c>
      <c r="F1371" s="6" t="s">
        <v>96</v>
      </c>
      <c r="G1371" s="191" t="s">
        <v>1133</v>
      </c>
      <c r="H1371" s="158" t="s">
        <v>247</v>
      </c>
      <c r="I1371" s="158" t="s">
        <v>248</v>
      </c>
      <c r="J1371" s="148" t="s">
        <v>100</v>
      </c>
      <c r="K1371" s="175" t="s">
        <v>100</v>
      </c>
      <c r="L1371" s="175" t="s">
        <v>249</v>
      </c>
      <c r="M1371" s="147">
        <v>6</v>
      </c>
      <c r="N1371" s="147">
        <v>3</v>
      </c>
      <c r="O1371" s="144">
        <f>M1371*N1371</f>
        <v>18</v>
      </c>
      <c r="P1371" s="144" t="str">
        <f>IF(OR(O1371="",O1371=0),"",IF(O1371&lt;5,"B",IF(O1371&lt;9,"M",IF(O1371&lt;21,"A","MA"))))</f>
        <v>A</v>
      </c>
      <c r="Q1371" s="147">
        <v>25</v>
      </c>
      <c r="R1371" s="100">
        <f t="shared" si="570"/>
        <v>450</v>
      </c>
      <c r="S1371" s="145" t="str">
        <f t="shared" si="568"/>
        <v>II</v>
      </c>
      <c r="T1371" s="146" t="s">
        <v>103</v>
      </c>
      <c r="U1371" s="148" t="s">
        <v>241</v>
      </c>
      <c r="V1371" s="179">
        <v>18</v>
      </c>
      <c r="W1371" s="175" t="s">
        <v>105</v>
      </c>
      <c r="X1371" s="148" t="s">
        <v>106</v>
      </c>
      <c r="Y1371" s="148" t="s">
        <v>106</v>
      </c>
      <c r="Z1371" s="148" t="s">
        <v>106</v>
      </c>
      <c r="AA1371" s="158" t="s">
        <v>250</v>
      </c>
      <c r="AB1371" s="148" t="s">
        <v>106</v>
      </c>
      <c r="AC1371" s="429" t="s">
        <v>245</v>
      </c>
      <c r="AD1371" s="429"/>
      <c r="AE1371" s="429"/>
    </row>
    <row r="1372" spans="1:32" ht="100.5" hidden="1" customHeight="1">
      <c r="A1372" s="264" t="s">
        <v>567</v>
      </c>
      <c r="B1372" s="189" t="s">
        <v>92</v>
      </c>
      <c r="C1372" s="265" t="s">
        <v>1115</v>
      </c>
      <c r="D1372" s="263" t="s">
        <v>1128</v>
      </c>
      <c r="E1372" s="190" t="s">
        <v>1117</v>
      </c>
      <c r="F1372" s="6" t="s">
        <v>96</v>
      </c>
      <c r="G1372" s="191" t="s">
        <v>1134</v>
      </c>
      <c r="H1372" s="158" t="s">
        <v>658</v>
      </c>
      <c r="I1372" s="158" t="s">
        <v>659</v>
      </c>
      <c r="J1372" s="148" t="s">
        <v>100</v>
      </c>
      <c r="K1372" s="175" t="s">
        <v>100</v>
      </c>
      <c r="L1372" s="175" t="s">
        <v>249</v>
      </c>
      <c r="M1372" s="147">
        <v>6</v>
      </c>
      <c r="N1372" s="147">
        <v>3</v>
      </c>
      <c r="O1372" s="144">
        <f>M1372*N1372</f>
        <v>18</v>
      </c>
      <c r="P1372" s="144" t="str">
        <f>IF(OR(O1372="",O1372=0),"",IF(O1372&lt;5,"B",IF(O1372&lt;9,"M",IF(O1372&lt;21,"A","MA"))))</f>
        <v>A</v>
      </c>
      <c r="Q1372" s="147">
        <v>25</v>
      </c>
      <c r="R1372" s="100">
        <f t="shared" si="570"/>
        <v>450</v>
      </c>
      <c r="S1372" s="145" t="str">
        <f t="shared" si="568"/>
        <v>II</v>
      </c>
      <c r="T1372" s="146" t="s">
        <v>103</v>
      </c>
      <c r="U1372" s="148" t="s">
        <v>241</v>
      </c>
      <c r="V1372" s="179">
        <v>18</v>
      </c>
      <c r="W1372" s="175" t="s">
        <v>105</v>
      </c>
      <c r="X1372" s="148" t="s">
        <v>106</v>
      </c>
      <c r="Y1372" s="148" t="s">
        <v>106</v>
      </c>
      <c r="Z1372" s="148" t="s">
        <v>106</v>
      </c>
      <c r="AA1372" s="158" t="s">
        <v>250</v>
      </c>
      <c r="AB1372" s="148" t="s">
        <v>106</v>
      </c>
      <c r="AC1372" s="429" t="s">
        <v>245</v>
      </c>
      <c r="AD1372" s="429"/>
      <c r="AE1372" s="429"/>
    </row>
    <row r="1373" spans="1:32" ht="100.5" hidden="1" customHeight="1">
      <c r="A1373" s="264" t="s">
        <v>567</v>
      </c>
      <c r="B1373" s="189" t="s">
        <v>92</v>
      </c>
      <c r="C1373" s="265" t="s">
        <v>1115</v>
      </c>
      <c r="D1373" s="263" t="s">
        <v>1116</v>
      </c>
      <c r="E1373" s="190" t="s">
        <v>1117</v>
      </c>
      <c r="F1373" s="6" t="s">
        <v>96</v>
      </c>
      <c r="G1373" s="199" t="s">
        <v>1135</v>
      </c>
      <c r="H1373" s="207" t="s">
        <v>252</v>
      </c>
      <c r="I1373" s="207" t="s">
        <v>253</v>
      </c>
      <c r="J1373" s="208" t="s">
        <v>100</v>
      </c>
      <c r="K1373" s="208" t="s">
        <v>100</v>
      </c>
      <c r="L1373" s="208" t="s">
        <v>100</v>
      </c>
      <c r="M1373" s="209">
        <v>2</v>
      </c>
      <c r="N1373" s="209">
        <v>3</v>
      </c>
      <c r="O1373" s="209">
        <v>6</v>
      </c>
      <c r="P1373" s="202" t="str">
        <f t="shared" ref="P1373:P1379" si="571">IF(OR(O1373="",O1373=0),"",IF(O1373&lt;5,"B",IF(O1373&lt;9,"M",IF(O1373&lt;21,"A","MA"))))</f>
        <v>M</v>
      </c>
      <c r="Q1373" s="209">
        <v>10</v>
      </c>
      <c r="R1373" s="210">
        <f t="shared" si="570"/>
        <v>60</v>
      </c>
      <c r="S1373" s="211" t="s">
        <v>154</v>
      </c>
      <c r="T1373" s="212" t="s">
        <v>139</v>
      </c>
      <c r="U1373" s="212" t="s">
        <v>254</v>
      </c>
      <c r="V1373" s="179">
        <v>18</v>
      </c>
      <c r="W1373" s="177" t="s">
        <v>105</v>
      </c>
      <c r="X1373" s="208" t="s">
        <v>106</v>
      </c>
      <c r="Y1373" s="208" t="s">
        <v>106</v>
      </c>
      <c r="Z1373" s="208" t="s">
        <v>106</v>
      </c>
      <c r="AA1373" s="207" t="s">
        <v>255</v>
      </c>
      <c r="AB1373" s="206" t="s">
        <v>244</v>
      </c>
      <c r="AC1373" s="430" t="s">
        <v>256</v>
      </c>
      <c r="AD1373" s="430"/>
      <c r="AE1373" s="430"/>
      <c r="AF1373" s="197"/>
    </row>
    <row r="1374" spans="1:32" ht="140.25" hidden="1" customHeight="1">
      <c r="A1374" s="264" t="s">
        <v>567</v>
      </c>
      <c r="B1374" s="189" t="s">
        <v>92</v>
      </c>
      <c r="C1374" s="265" t="s">
        <v>1115</v>
      </c>
      <c r="D1374" s="263" t="s">
        <v>1116</v>
      </c>
      <c r="E1374" s="190" t="s">
        <v>1117</v>
      </c>
      <c r="F1374" s="6" t="s">
        <v>130</v>
      </c>
      <c r="G1374" s="191" t="s">
        <v>1136</v>
      </c>
      <c r="H1374" s="158" t="s">
        <v>258</v>
      </c>
      <c r="I1374" s="158" t="s">
        <v>259</v>
      </c>
      <c r="J1374" s="148" t="s">
        <v>100</v>
      </c>
      <c r="K1374" s="175" t="s">
        <v>260</v>
      </c>
      <c r="L1374" s="175" t="s">
        <v>261</v>
      </c>
      <c r="M1374" s="147">
        <v>6</v>
      </c>
      <c r="N1374" s="147">
        <v>1</v>
      </c>
      <c r="O1374" s="144">
        <f t="shared" ref="O1374:O1379" si="572">M1374*N1374</f>
        <v>6</v>
      </c>
      <c r="P1374" s="144" t="str">
        <f t="shared" si="571"/>
        <v>M</v>
      </c>
      <c r="Q1374" s="147">
        <v>10</v>
      </c>
      <c r="R1374" s="150">
        <f t="shared" si="570"/>
        <v>60</v>
      </c>
      <c r="S1374" s="145" t="str">
        <f t="shared" ref="S1374:S1376" si="573">IF(R1374="","",IF(AND(R1374&gt;=600,R1374&lt;=4000),"I",IF(AND(R1374&gt;=150,R1374&lt;=500),"II",IF(AND(R1374&gt;=40,R1374&lt;=120),"III",IF(OR(R1374&lt;=20,R1374&gt;=0),"IV")))))</f>
        <v>III</v>
      </c>
      <c r="T1374" s="146" t="s">
        <v>139</v>
      </c>
      <c r="U1374" s="175" t="s">
        <v>262</v>
      </c>
      <c r="V1374" s="179">
        <v>18</v>
      </c>
      <c r="W1374" s="175" t="s">
        <v>105</v>
      </c>
      <c r="X1374" s="148" t="s">
        <v>106</v>
      </c>
      <c r="Y1374" s="148" t="s">
        <v>106</v>
      </c>
      <c r="Z1374" s="175" t="s">
        <v>106</v>
      </c>
      <c r="AA1374" s="174" t="s">
        <v>263</v>
      </c>
      <c r="AB1374" s="176" t="s">
        <v>106</v>
      </c>
      <c r="AC1374" s="431" t="s">
        <v>256</v>
      </c>
      <c r="AD1374" s="431"/>
      <c r="AE1374" s="431"/>
    </row>
    <row r="1375" spans="1:32" ht="154.5" hidden="1" customHeight="1">
      <c r="A1375" s="264" t="s">
        <v>567</v>
      </c>
      <c r="B1375" s="189" t="s">
        <v>92</v>
      </c>
      <c r="C1375" s="265" t="s">
        <v>1115</v>
      </c>
      <c r="D1375" s="263" t="s">
        <v>1116</v>
      </c>
      <c r="E1375" s="190" t="s">
        <v>1117</v>
      </c>
      <c r="F1375" s="6" t="s">
        <v>130</v>
      </c>
      <c r="G1375" s="191" t="s">
        <v>828</v>
      </c>
      <c r="H1375" s="158" t="s">
        <v>265</v>
      </c>
      <c r="I1375" s="158" t="s">
        <v>266</v>
      </c>
      <c r="J1375" s="148" t="s">
        <v>100</v>
      </c>
      <c r="K1375" s="175" t="s">
        <v>100</v>
      </c>
      <c r="L1375" s="175" t="s">
        <v>261</v>
      </c>
      <c r="M1375" s="147">
        <v>6</v>
      </c>
      <c r="N1375" s="147">
        <v>1</v>
      </c>
      <c r="O1375" s="144">
        <f t="shared" si="572"/>
        <v>6</v>
      </c>
      <c r="P1375" s="144" t="str">
        <f t="shared" si="571"/>
        <v>M</v>
      </c>
      <c r="Q1375" s="147">
        <v>10</v>
      </c>
      <c r="R1375" s="150">
        <f t="shared" si="570"/>
        <v>60</v>
      </c>
      <c r="S1375" s="145" t="str">
        <f t="shared" si="573"/>
        <v>III</v>
      </c>
      <c r="T1375" s="146" t="s">
        <v>139</v>
      </c>
      <c r="U1375" s="175" t="s">
        <v>262</v>
      </c>
      <c r="V1375" s="179">
        <v>18</v>
      </c>
      <c r="W1375" s="175" t="s">
        <v>105</v>
      </c>
      <c r="X1375" s="148" t="s">
        <v>106</v>
      </c>
      <c r="Y1375" s="148" t="s">
        <v>106</v>
      </c>
      <c r="Z1375" s="175" t="s">
        <v>106</v>
      </c>
      <c r="AA1375" s="174" t="s">
        <v>267</v>
      </c>
      <c r="AB1375" s="176" t="s">
        <v>106</v>
      </c>
      <c r="AC1375" s="431" t="s">
        <v>256</v>
      </c>
      <c r="AD1375" s="431"/>
      <c r="AE1375" s="431"/>
    </row>
    <row r="1376" spans="1:32" ht="112.5" hidden="1" customHeight="1">
      <c r="A1376" s="264" t="s">
        <v>567</v>
      </c>
      <c r="B1376" s="189" t="s">
        <v>92</v>
      </c>
      <c r="C1376" s="265" t="s">
        <v>1115</v>
      </c>
      <c r="D1376" s="263" t="s">
        <v>1116</v>
      </c>
      <c r="E1376" s="190" t="s">
        <v>1117</v>
      </c>
      <c r="F1376" s="6" t="s">
        <v>96</v>
      </c>
      <c r="G1376" s="191" t="s">
        <v>668</v>
      </c>
      <c r="H1376" s="158" t="s">
        <v>269</v>
      </c>
      <c r="I1376" s="174" t="s">
        <v>270</v>
      </c>
      <c r="J1376" s="162" t="s">
        <v>100</v>
      </c>
      <c r="K1376" s="162" t="s">
        <v>271</v>
      </c>
      <c r="L1376" s="175" t="s">
        <v>100</v>
      </c>
      <c r="M1376" s="147">
        <v>6</v>
      </c>
      <c r="N1376" s="147">
        <v>3</v>
      </c>
      <c r="O1376" s="144">
        <f t="shared" si="572"/>
        <v>18</v>
      </c>
      <c r="P1376" s="144" t="str">
        <f t="shared" si="571"/>
        <v>A</v>
      </c>
      <c r="Q1376" s="147">
        <v>25</v>
      </c>
      <c r="R1376" s="150">
        <f t="shared" si="570"/>
        <v>450</v>
      </c>
      <c r="S1376" s="145" t="str">
        <f t="shared" si="573"/>
        <v>II</v>
      </c>
      <c r="T1376" s="146" t="s">
        <v>103</v>
      </c>
      <c r="U1376" s="175" t="s">
        <v>273</v>
      </c>
      <c r="V1376" s="179">
        <v>18</v>
      </c>
      <c r="W1376" s="175" t="s">
        <v>105</v>
      </c>
      <c r="X1376" s="176" t="s">
        <v>106</v>
      </c>
      <c r="Y1376" s="176" t="s">
        <v>106</v>
      </c>
      <c r="Z1376" s="176" t="s">
        <v>106</v>
      </c>
      <c r="AA1376" s="174" t="s">
        <v>276</v>
      </c>
      <c r="AB1376" s="148" t="s">
        <v>106</v>
      </c>
      <c r="AC1376" s="429" t="s">
        <v>256</v>
      </c>
      <c r="AD1376" s="429"/>
      <c r="AE1376" s="429"/>
    </row>
    <row r="1377" spans="1:31" ht="208.5" hidden="1" customHeight="1">
      <c r="A1377" s="264" t="s">
        <v>567</v>
      </c>
      <c r="B1377" s="189" t="s">
        <v>92</v>
      </c>
      <c r="C1377" s="265" t="s">
        <v>1115</v>
      </c>
      <c r="D1377" s="263" t="s">
        <v>1116</v>
      </c>
      <c r="E1377" s="190" t="s">
        <v>1117</v>
      </c>
      <c r="F1377" s="6" t="s">
        <v>96</v>
      </c>
      <c r="G1377" s="191" t="s">
        <v>1137</v>
      </c>
      <c r="H1377" s="160" t="s">
        <v>555</v>
      </c>
      <c r="I1377" s="160" t="s">
        <v>556</v>
      </c>
      <c r="J1377" s="153" t="s">
        <v>557</v>
      </c>
      <c r="K1377" s="153" t="s">
        <v>100</v>
      </c>
      <c r="L1377" s="153" t="s">
        <v>100</v>
      </c>
      <c r="M1377" s="149">
        <v>2</v>
      </c>
      <c r="N1377" s="149">
        <v>3</v>
      </c>
      <c r="O1377" s="179">
        <f t="shared" si="572"/>
        <v>6</v>
      </c>
      <c r="P1377" s="144" t="str">
        <f t="shared" si="571"/>
        <v>M</v>
      </c>
      <c r="Q1377" s="149">
        <v>10</v>
      </c>
      <c r="R1377" s="150">
        <f t="shared" si="570"/>
        <v>60</v>
      </c>
      <c r="S1377" s="151" t="s">
        <v>154</v>
      </c>
      <c r="T1377" s="152" t="s">
        <v>139</v>
      </c>
      <c r="U1377" s="152" t="s">
        <v>558</v>
      </c>
      <c r="V1377" s="179">
        <v>18</v>
      </c>
      <c r="W1377" s="177" t="s">
        <v>105</v>
      </c>
      <c r="X1377" s="153" t="s">
        <v>106</v>
      </c>
      <c r="Y1377" s="153" t="s">
        <v>106</v>
      </c>
      <c r="Z1377" s="153" t="s">
        <v>106</v>
      </c>
      <c r="AA1377" s="160" t="s">
        <v>559</v>
      </c>
      <c r="AB1377" s="176" t="s">
        <v>106</v>
      </c>
      <c r="AC1377" s="430" t="s">
        <v>256</v>
      </c>
      <c r="AD1377" s="430"/>
      <c r="AE1377" s="430"/>
    </row>
    <row r="1378" spans="1:31" ht="252.75" hidden="1" customHeight="1">
      <c r="A1378" s="264" t="s">
        <v>567</v>
      </c>
      <c r="B1378" s="189" t="s">
        <v>92</v>
      </c>
      <c r="C1378" s="265" t="s">
        <v>1115</v>
      </c>
      <c r="D1378" s="263" t="s">
        <v>1116</v>
      </c>
      <c r="E1378" s="190" t="s">
        <v>1117</v>
      </c>
      <c r="F1378" s="6" t="s">
        <v>96</v>
      </c>
      <c r="G1378" s="191" t="s">
        <v>1138</v>
      </c>
      <c r="H1378" s="158" t="s">
        <v>296</v>
      </c>
      <c r="I1378" s="174" t="s">
        <v>297</v>
      </c>
      <c r="J1378" s="176" t="s">
        <v>100</v>
      </c>
      <c r="K1378" s="162" t="s">
        <v>561</v>
      </c>
      <c r="L1378" s="163" t="s">
        <v>299</v>
      </c>
      <c r="M1378" s="147">
        <v>6</v>
      </c>
      <c r="N1378" s="147">
        <v>3</v>
      </c>
      <c r="O1378" s="144">
        <f t="shared" si="572"/>
        <v>18</v>
      </c>
      <c r="P1378" s="144" t="str">
        <f t="shared" si="571"/>
        <v>A</v>
      </c>
      <c r="Q1378" s="147">
        <v>25</v>
      </c>
      <c r="R1378" s="150">
        <f t="shared" si="570"/>
        <v>450</v>
      </c>
      <c r="S1378" s="145" t="str">
        <f>IF(R1378="","",IF(AND(R1378&gt;=600,R1378&lt;=4000),"I",IF(AND(R1378&gt;=150,R1378&lt;=500),"II",IF(AND(R1378&gt;=40,R1378&lt;=120),"III",IF(OR(R1378&lt;=20,R1378&gt;=0),"IV")))))</f>
        <v>II</v>
      </c>
      <c r="T1378" s="146" t="s">
        <v>103</v>
      </c>
      <c r="U1378" s="163" t="s">
        <v>300</v>
      </c>
      <c r="V1378" s="179">
        <v>18</v>
      </c>
      <c r="W1378" s="175" t="s">
        <v>105</v>
      </c>
      <c r="X1378" s="176" t="s">
        <v>106</v>
      </c>
      <c r="Y1378" s="176" t="s">
        <v>106</v>
      </c>
      <c r="Z1378" s="176" t="s">
        <v>106</v>
      </c>
      <c r="AA1378" s="214" t="s">
        <v>301</v>
      </c>
      <c r="AB1378" s="206" t="s">
        <v>244</v>
      </c>
      <c r="AC1378" s="429" t="s">
        <v>256</v>
      </c>
      <c r="AD1378" s="429"/>
      <c r="AE1378" s="429"/>
    </row>
    <row r="1379" spans="1:31" ht="409.5" hidden="1">
      <c r="A1379" s="264" t="s">
        <v>567</v>
      </c>
      <c r="B1379" s="189" t="s">
        <v>92</v>
      </c>
      <c r="C1379" s="265" t="s">
        <v>1115</v>
      </c>
      <c r="D1379" s="263" t="s">
        <v>1116</v>
      </c>
      <c r="E1379" s="190" t="s">
        <v>1117</v>
      </c>
      <c r="F1379" s="6" t="s">
        <v>130</v>
      </c>
      <c r="G1379" s="191" t="s">
        <v>1139</v>
      </c>
      <c r="H1379" s="173" t="s">
        <v>364</v>
      </c>
      <c r="I1379" s="173" t="s">
        <v>365</v>
      </c>
      <c r="J1379" s="179" t="s">
        <v>100</v>
      </c>
      <c r="K1379" s="177" t="s">
        <v>366</v>
      </c>
      <c r="L1379" s="177" t="s">
        <v>367</v>
      </c>
      <c r="M1379" s="179">
        <v>6</v>
      </c>
      <c r="N1379" s="179">
        <v>2</v>
      </c>
      <c r="O1379" s="179">
        <f t="shared" si="572"/>
        <v>12</v>
      </c>
      <c r="P1379" s="144" t="str">
        <f t="shared" si="571"/>
        <v>A</v>
      </c>
      <c r="Q1379" s="178">
        <v>25</v>
      </c>
      <c r="R1379" s="150">
        <f t="shared" si="570"/>
        <v>300</v>
      </c>
      <c r="S1379" s="145" t="str">
        <f t="shared" ref="S1379" si="574">IF(R1379="","",IF(AND(R1379&gt;=600,R1379&lt;=4000),"I",IF(AND(R1379&gt;=150,R1379&lt;=500),"II",IF(AND(R1379&gt;=40,R1379&lt;=120),"III",IF(OR(R1379&lt;=20,R1379&gt;=0),"IV")))))</f>
        <v>II</v>
      </c>
      <c r="T1379" s="146" t="s">
        <v>103</v>
      </c>
      <c r="U1379" s="177" t="s">
        <v>190</v>
      </c>
      <c r="V1379" s="179">
        <v>18</v>
      </c>
      <c r="W1379" s="177" t="s">
        <v>105</v>
      </c>
      <c r="X1379" s="179" t="s">
        <v>106</v>
      </c>
      <c r="Y1379" s="179" t="s">
        <v>106</v>
      </c>
      <c r="Z1379" s="179" t="s">
        <v>106</v>
      </c>
      <c r="AA1379" s="173" t="s">
        <v>368</v>
      </c>
      <c r="AB1379" s="179" t="s">
        <v>106</v>
      </c>
      <c r="AC1379" s="422" t="s">
        <v>362</v>
      </c>
      <c r="AD1379" s="423"/>
      <c r="AE1379" s="424"/>
    </row>
    <row r="1380" spans="1:31" ht="135" hidden="1">
      <c r="A1380" s="264" t="s">
        <v>567</v>
      </c>
      <c r="B1380" s="189" t="s">
        <v>92</v>
      </c>
      <c r="C1380" s="265" t="s">
        <v>1115</v>
      </c>
      <c r="D1380" s="263" t="s">
        <v>1116</v>
      </c>
      <c r="E1380" s="190" t="s">
        <v>1117</v>
      </c>
      <c r="F1380" s="156" t="s">
        <v>130</v>
      </c>
      <c r="G1380" s="142" t="s">
        <v>1140</v>
      </c>
      <c r="H1380" s="158" t="s">
        <v>278</v>
      </c>
      <c r="I1380" s="174" t="s">
        <v>279</v>
      </c>
      <c r="J1380" s="162" t="s">
        <v>280</v>
      </c>
      <c r="K1380" s="162" t="s">
        <v>100</v>
      </c>
      <c r="L1380" s="162" t="s">
        <v>281</v>
      </c>
      <c r="M1380" s="176">
        <v>6</v>
      </c>
      <c r="N1380" s="176">
        <v>2</v>
      </c>
      <c r="O1380" s="176">
        <v>12</v>
      </c>
      <c r="P1380" s="144" t="s">
        <v>282</v>
      </c>
      <c r="Q1380" s="213">
        <v>25</v>
      </c>
      <c r="R1380" s="150">
        <v>300</v>
      </c>
      <c r="S1380" s="145" t="s">
        <v>161</v>
      </c>
      <c r="T1380" s="146" t="s">
        <v>103</v>
      </c>
      <c r="U1380" s="175" t="s">
        <v>273</v>
      </c>
      <c r="V1380" s="179">
        <v>18</v>
      </c>
      <c r="W1380" s="175" t="s">
        <v>105</v>
      </c>
      <c r="X1380" s="176" t="s">
        <v>106</v>
      </c>
      <c r="Y1380" s="176" t="s">
        <v>106</v>
      </c>
      <c r="Z1380" s="175" t="s">
        <v>283</v>
      </c>
      <c r="AA1380" s="175" t="s">
        <v>284</v>
      </c>
      <c r="AB1380" s="175" t="s">
        <v>285</v>
      </c>
      <c r="AC1380" s="426" t="s">
        <v>256</v>
      </c>
      <c r="AD1380" s="427"/>
      <c r="AE1380" s="427"/>
    </row>
    <row r="1381" spans="1:31" ht="135" hidden="1">
      <c r="A1381" s="264" t="s">
        <v>567</v>
      </c>
      <c r="B1381" s="189" t="s">
        <v>92</v>
      </c>
      <c r="C1381" s="265" t="s">
        <v>1115</v>
      </c>
      <c r="D1381" s="263" t="s">
        <v>1116</v>
      </c>
      <c r="E1381" s="190" t="s">
        <v>1117</v>
      </c>
      <c r="F1381" s="156" t="s">
        <v>130</v>
      </c>
      <c r="G1381" s="142" t="s">
        <v>1140</v>
      </c>
      <c r="H1381" s="158" t="s">
        <v>286</v>
      </c>
      <c r="I1381" s="174" t="s">
        <v>279</v>
      </c>
      <c r="J1381" s="162" t="s">
        <v>287</v>
      </c>
      <c r="K1381" s="162" t="s">
        <v>100</v>
      </c>
      <c r="L1381" s="162" t="s">
        <v>281</v>
      </c>
      <c r="M1381" s="176">
        <v>6</v>
      </c>
      <c r="N1381" s="176">
        <v>2</v>
      </c>
      <c r="O1381" s="176">
        <v>12</v>
      </c>
      <c r="P1381" s="144" t="s">
        <v>282</v>
      </c>
      <c r="Q1381" s="213">
        <v>25</v>
      </c>
      <c r="R1381" s="150">
        <v>300</v>
      </c>
      <c r="S1381" s="145" t="s">
        <v>161</v>
      </c>
      <c r="T1381" s="146" t="s">
        <v>103</v>
      </c>
      <c r="U1381" s="175" t="s">
        <v>273</v>
      </c>
      <c r="V1381" s="179">
        <v>18</v>
      </c>
      <c r="W1381" s="175" t="s">
        <v>105</v>
      </c>
      <c r="X1381" s="176" t="s">
        <v>106</v>
      </c>
      <c r="Y1381" s="176" t="s">
        <v>106</v>
      </c>
      <c r="Z1381" s="175" t="s">
        <v>283</v>
      </c>
      <c r="AA1381" s="175" t="s">
        <v>284</v>
      </c>
      <c r="AB1381" s="175" t="s">
        <v>285</v>
      </c>
      <c r="AC1381" s="426" t="s">
        <v>256</v>
      </c>
      <c r="AD1381" s="427"/>
      <c r="AE1381" s="427"/>
    </row>
    <row r="1382" spans="1:31" ht="135" hidden="1">
      <c r="A1382" s="264" t="s">
        <v>567</v>
      </c>
      <c r="B1382" s="189" t="s">
        <v>92</v>
      </c>
      <c r="C1382" s="265" t="s">
        <v>1115</v>
      </c>
      <c r="D1382" s="263" t="s">
        <v>1116</v>
      </c>
      <c r="E1382" s="190" t="s">
        <v>1117</v>
      </c>
      <c r="F1382" s="156" t="s">
        <v>130</v>
      </c>
      <c r="G1382" s="142" t="s">
        <v>1140</v>
      </c>
      <c r="H1382" s="158" t="s">
        <v>288</v>
      </c>
      <c r="I1382" s="174" t="s">
        <v>289</v>
      </c>
      <c r="J1382" s="162" t="s">
        <v>287</v>
      </c>
      <c r="K1382" s="162" t="s">
        <v>100</v>
      </c>
      <c r="L1382" s="162" t="s">
        <v>290</v>
      </c>
      <c r="M1382" s="176">
        <v>2</v>
      </c>
      <c r="N1382" s="176">
        <v>2</v>
      </c>
      <c r="O1382" s="144">
        <v>4</v>
      </c>
      <c r="P1382" s="144" t="s">
        <v>183</v>
      </c>
      <c r="Q1382" s="147">
        <v>25</v>
      </c>
      <c r="R1382" s="150">
        <v>100</v>
      </c>
      <c r="S1382" s="145" t="s">
        <v>154</v>
      </c>
      <c r="T1382" s="146" t="s">
        <v>139</v>
      </c>
      <c r="U1382" s="175" t="s">
        <v>273</v>
      </c>
      <c r="V1382" s="179">
        <v>18</v>
      </c>
      <c r="W1382" s="175" t="s">
        <v>105</v>
      </c>
      <c r="X1382" s="176" t="s">
        <v>106</v>
      </c>
      <c r="Y1382" s="176" t="s">
        <v>106</v>
      </c>
      <c r="Z1382" s="175" t="s">
        <v>106</v>
      </c>
      <c r="AA1382" s="175" t="s">
        <v>284</v>
      </c>
      <c r="AB1382" s="175" t="s">
        <v>285</v>
      </c>
      <c r="AC1382" s="426" t="s">
        <v>256</v>
      </c>
      <c r="AD1382" s="427"/>
      <c r="AE1382" s="427"/>
    </row>
    <row r="1383" spans="1:31" ht="135" hidden="1">
      <c r="A1383" s="264" t="s">
        <v>567</v>
      </c>
      <c r="B1383" s="189" t="s">
        <v>92</v>
      </c>
      <c r="C1383" s="265" t="s">
        <v>1115</v>
      </c>
      <c r="D1383" s="263" t="s">
        <v>1116</v>
      </c>
      <c r="E1383" s="190" t="s">
        <v>1117</v>
      </c>
      <c r="F1383" s="156" t="s">
        <v>130</v>
      </c>
      <c r="G1383" s="142" t="s">
        <v>1140</v>
      </c>
      <c r="H1383" s="158" t="s">
        <v>291</v>
      </c>
      <c r="I1383" s="174" t="s">
        <v>289</v>
      </c>
      <c r="J1383" s="162" t="s">
        <v>287</v>
      </c>
      <c r="K1383" s="162" t="s">
        <v>100</v>
      </c>
      <c r="L1383" s="162" t="s">
        <v>290</v>
      </c>
      <c r="M1383" s="176">
        <v>2</v>
      </c>
      <c r="N1383" s="176">
        <v>2</v>
      </c>
      <c r="O1383" s="144">
        <v>4</v>
      </c>
      <c r="P1383" s="144" t="s">
        <v>183</v>
      </c>
      <c r="Q1383" s="147">
        <v>25</v>
      </c>
      <c r="R1383" s="150">
        <v>100</v>
      </c>
      <c r="S1383" s="145" t="s">
        <v>154</v>
      </c>
      <c r="T1383" s="146" t="s">
        <v>139</v>
      </c>
      <c r="U1383" s="175" t="s">
        <v>273</v>
      </c>
      <c r="V1383" s="179">
        <v>18</v>
      </c>
      <c r="W1383" s="175" t="s">
        <v>105</v>
      </c>
      <c r="X1383" s="176" t="s">
        <v>106</v>
      </c>
      <c r="Y1383" s="176" t="s">
        <v>106</v>
      </c>
      <c r="Z1383" s="175" t="s">
        <v>106</v>
      </c>
      <c r="AA1383" s="175" t="s">
        <v>284</v>
      </c>
      <c r="AB1383" s="175" t="s">
        <v>285</v>
      </c>
      <c r="AC1383" s="426" t="s">
        <v>256</v>
      </c>
      <c r="AD1383" s="427"/>
      <c r="AE1383" s="427"/>
    </row>
    <row r="1384" spans="1:31" s="216" customFormat="1" ht="58.5" hidden="1" customHeight="1">
      <c r="A1384" s="264" t="s">
        <v>567</v>
      </c>
      <c r="B1384" s="189" t="s">
        <v>92</v>
      </c>
      <c r="C1384" s="265" t="s">
        <v>1115</v>
      </c>
      <c r="D1384" s="263" t="s">
        <v>1116</v>
      </c>
      <c r="E1384" s="190" t="s">
        <v>1117</v>
      </c>
      <c r="F1384" s="156" t="s">
        <v>130</v>
      </c>
      <c r="G1384" s="142" t="s">
        <v>1140</v>
      </c>
      <c r="H1384" s="158" t="s">
        <v>293</v>
      </c>
      <c r="I1384" s="174" t="s">
        <v>294</v>
      </c>
      <c r="J1384" s="162" t="s">
        <v>287</v>
      </c>
      <c r="K1384" s="162" t="s">
        <v>100</v>
      </c>
      <c r="L1384" s="162" t="s">
        <v>290</v>
      </c>
      <c r="M1384" s="176">
        <v>2</v>
      </c>
      <c r="N1384" s="176">
        <v>2</v>
      </c>
      <c r="O1384" s="144">
        <v>4</v>
      </c>
      <c r="P1384" s="144" t="s">
        <v>183</v>
      </c>
      <c r="Q1384" s="147">
        <v>25</v>
      </c>
      <c r="R1384" s="150">
        <v>100</v>
      </c>
      <c r="S1384" s="145" t="s">
        <v>154</v>
      </c>
      <c r="T1384" s="146" t="s">
        <v>139</v>
      </c>
      <c r="U1384" s="175" t="s">
        <v>273</v>
      </c>
      <c r="V1384" s="179">
        <v>18</v>
      </c>
      <c r="W1384" s="175" t="s">
        <v>105</v>
      </c>
      <c r="X1384" s="176" t="s">
        <v>106</v>
      </c>
      <c r="Y1384" s="176" t="s">
        <v>106</v>
      </c>
      <c r="Z1384" s="175" t="s">
        <v>106</v>
      </c>
      <c r="AA1384" s="175" t="s">
        <v>284</v>
      </c>
      <c r="AB1384" s="175" t="s">
        <v>285</v>
      </c>
      <c r="AC1384" s="426" t="s">
        <v>256</v>
      </c>
      <c r="AD1384" s="427"/>
      <c r="AE1384" s="428"/>
    </row>
    <row r="1385" spans="1:31" s="216" customFormat="1" ht="128.25" hidden="1" customHeight="1">
      <c r="A1385" s="264" t="s">
        <v>567</v>
      </c>
      <c r="B1385" s="189" t="s">
        <v>92</v>
      </c>
      <c r="C1385" s="265" t="s">
        <v>1115</v>
      </c>
      <c r="D1385" s="263" t="s">
        <v>1116</v>
      </c>
      <c r="E1385" s="190" t="s">
        <v>1117</v>
      </c>
      <c r="F1385" s="156" t="s">
        <v>130</v>
      </c>
      <c r="G1385" s="142" t="s">
        <v>369</v>
      </c>
      <c r="H1385" s="160" t="s">
        <v>370</v>
      </c>
      <c r="I1385" s="160" t="s">
        <v>371</v>
      </c>
      <c r="J1385" s="153" t="s">
        <v>372</v>
      </c>
      <c r="K1385" s="153" t="s">
        <v>100</v>
      </c>
      <c r="L1385" s="153" t="s">
        <v>100</v>
      </c>
      <c r="M1385" s="149">
        <v>2</v>
      </c>
      <c r="N1385" s="149">
        <v>3</v>
      </c>
      <c r="O1385" s="176">
        <v>6</v>
      </c>
      <c r="P1385" s="144" t="s">
        <v>153</v>
      </c>
      <c r="Q1385" s="149">
        <v>10</v>
      </c>
      <c r="R1385" s="150">
        <v>60</v>
      </c>
      <c r="S1385" s="101" t="str">
        <f t="shared" ref="S1385:S1390" si="575">IF(R1385="","",IF(AND(R1385&gt;=600,R1385&lt;=4000),"I",IF(AND(R1385&gt;=150,R1385&lt;=500),"II",IF(AND(R1385&gt;=40,R1385&lt;=120),"III",IF(OR(R1385&lt;=20,R1385&gt;=0),"IV")))))</f>
        <v>III</v>
      </c>
      <c r="T1385" s="152" t="s">
        <v>139</v>
      </c>
      <c r="U1385" s="152" t="s">
        <v>373</v>
      </c>
      <c r="V1385" s="179">
        <v>18</v>
      </c>
      <c r="W1385" s="175" t="s">
        <v>105</v>
      </c>
      <c r="X1385" s="153" t="s">
        <v>106</v>
      </c>
      <c r="Y1385" s="153" t="s">
        <v>106</v>
      </c>
      <c r="Z1385" s="153" t="s">
        <v>106</v>
      </c>
      <c r="AA1385" s="153" t="s">
        <v>374</v>
      </c>
      <c r="AB1385" s="176" t="s">
        <v>106</v>
      </c>
      <c r="AC1385" s="436" t="s">
        <v>256</v>
      </c>
      <c r="AD1385" s="436"/>
      <c r="AE1385" s="436"/>
    </row>
    <row r="1386" spans="1:31" s="216" customFormat="1" ht="58.5" hidden="1" customHeight="1">
      <c r="A1386" s="264" t="s">
        <v>567</v>
      </c>
      <c r="B1386" s="189" t="s">
        <v>92</v>
      </c>
      <c r="C1386" s="265" t="s">
        <v>1115</v>
      </c>
      <c r="D1386" s="263" t="s">
        <v>1116</v>
      </c>
      <c r="E1386" s="190" t="s">
        <v>1117</v>
      </c>
      <c r="F1386" s="156" t="s">
        <v>130</v>
      </c>
      <c r="G1386" s="142" t="s">
        <v>375</v>
      </c>
      <c r="H1386" s="160" t="s">
        <v>376</v>
      </c>
      <c r="I1386" s="160" t="s">
        <v>377</v>
      </c>
      <c r="J1386" s="153" t="s">
        <v>378</v>
      </c>
      <c r="K1386" s="153" t="s">
        <v>100</v>
      </c>
      <c r="L1386" s="153" t="s">
        <v>100</v>
      </c>
      <c r="M1386" s="149">
        <v>2</v>
      </c>
      <c r="N1386" s="149">
        <v>3</v>
      </c>
      <c r="O1386" s="176">
        <v>6</v>
      </c>
      <c r="P1386" s="144" t="s">
        <v>153</v>
      </c>
      <c r="Q1386" s="149">
        <v>10</v>
      </c>
      <c r="R1386" s="150">
        <v>60</v>
      </c>
      <c r="S1386" s="101" t="str">
        <f t="shared" si="575"/>
        <v>III</v>
      </c>
      <c r="T1386" s="152" t="s">
        <v>139</v>
      </c>
      <c r="U1386" s="152" t="s">
        <v>379</v>
      </c>
      <c r="V1386" s="179">
        <v>18</v>
      </c>
      <c r="W1386" s="175" t="s">
        <v>105</v>
      </c>
      <c r="X1386" s="153" t="s">
        <v>106</v>
      </c>
      <c r="Y1386" s="153" t="s">
        <v>106</v>
      </c>
      <c r="Z1386" s="153" t="s">
        <v>106</v>
      </c>
      <c r="AA1386" s="153" t="s">
        <v>380</v>
      </c>
      <c r="AB1386" s="176" t="s">
        <v>106</v>
      </c>
      <c r="AC1386" s="436" t="s">
        <v>256</v>
      </c>
      <c r="AD1386" s="436"/>
      <c r="AE1386" s="436"/>
    </row>
    <row r="1387" spans="1:31" s="216" customFormat="1" ht="58.5" hidden="1" customHeight="1">
      <c r="A1387" s="264" t="s">
        <v>567</v>
      </c>
      <c r="B1387" s="189" t="s">
        <v>92</v>
      </c>
      <c r="C1387" s="265" t="s">
        <v>1115</v>
      </c>
      <c r="D1387" s="263" t="s">
        <v>1116</v>
      </c>
      <c r="E1387" s="190" t="s">
        <v>1117</v>
      </c>
      <c r="F1387" s="156" t="s">
        <v>130</v>
      </c>
      <c r="G1387" s="142" t="s">
        <v>381</v>
      </c>
      <c r="H1387" s="160" t="s">
        <v>382</v>
      </c>
      <c r="I1387" s="160" t="s">
        <v>383</v>
      </c>
      <c r="J1387" s="153" t="s">
        <v>100</v>
      </c>
      <c r="K1387" s="153" t="s">
        <v>100</v>
      </c>
      <c r="L1387" s="153" t="s">
        <v>100</v>
      </c>
      <c r="M1387" s="149">
        <v>2</v>
      </c>
      <c r="N1387" s="149">
        <v>2</v>
      </c>
      <c r="O1387" s="176">
        <v>4</v>
      </c>
      <c r="P1387" s="144" t="s">
        <v>183</v>
      </c>
      <c r="Q1387" s="149">
        <v>25</v>
      </c>
      <c r="R1387" s="150">
        <v>100</v>
      </c>
      <c r="S1387" s="101" t="str">
        <f t="shared" si="575"/>
        <v>III</v>
      </c>
      <c r="T1387" s="152" t="s">
        <v>139</v>
      </c>
      <c r="U1387" s="152" t="s">
        <v>384</v>
      </c>
      <c r="V1387" s="179">
        <v>18</v>
      </c>
      <c r="W1387" s="175" t="s">
        <v>105</v>
      </c>
      <c r="X1387" s="153" t="s">
        <v>106</v>
      </c>
      <c r="Y1387" s="153" t="s">
        <v>106</v>
      </c>
      <c r="Z1387" s="153" t="s">
        <v>106</v>
      </c>
      <c r="AA1387" s="153" t="s">
        <v>385</v>
      </c>
      <c r="AB1387" s="176" t="s">
        <v>106</v>
      </c>
      <c r="AC1387" s="436" t="s">
        <v>256</v>
      </c>
      <c r="AD1387" s="436"/>
      <c r="AE1387" s="436"/>
    </row>
    <row r="1388" spans="1:31" s="216" customFormat="1" ht="58.5" hidden="1" customHeight="1">
      <c r="A1388" s="264" t="s">
        <v>567</v>
      </c>
      <c r="B1388" s="189" t="s">
        <v>92</v>
      </c>
      <c r="C1388" s="265" t="s">
        <v>1115</v>
      </c>
      <c r="D1388" s="263" t="s">
        <v>1116</v>
      </c>
      <c r="E1388" s="190" t="s">
        <v>1117</v>
      </c>
      <c r="F1388" s="217" t="s">
        <v>130</v>
      </c>
      <c r="G1388" s="218" t="s">
        <v>391</v>
      </c>
      <c r="H1388" s="219" t="s">
        <v>392</v>
      </c>
      <c r="I1388" s="220" t="s">
        <v>393</v>
      </c>
      <c r="J1388" s="175" t="s">
        <v>394</v>
      </c>
      <c r="K1388" s="217" t="s">
        <v>395</v>
      </c>
      <c r="L1388" s="176" t="s">
        <v>100</v>
      </c>
      <c r="M1388" s="176">
        <v>6</v>
      </c>
      <c r="N1388" s="176">
        <v>2</v>
      </c>
      <c r="O1388" s="176">
        <v>12</v>
      </c>
      <c r="P1388" s="144" t="s">
        <v>282</v>
      </c>
      <c r="Q1388" s="213">
        <v>25</v>
      </c>
      <c r="R1388" s="150">
        <v>300</v>
      </c>
      <c r="S1388" s="101" t="str">
        <f t="shared" si="575"/>
        <v>II</v>
      </c>
      <c r="T1388" s="146" t="s">
        <v>103</v>
      </c>
      <c r="U1388" s="217" t="s">
        <v>396</v>
      </c>
      <c r="V1388" s="179">
        <v>18</v>
      </c>
      <c r="W1388" s="175" t="s">
        <v>105</v>
      </c>
      <c r="X1388" s="176" t="s">
        <v>106</v>
      </c>
      <c r="Y1388" s="176" t="s">
        <v>106</v>
      </c>
      <c r="Z1388" s="175" t="s">
        <v>397</v>
      </c>
      <c r="AA1388" s="269" t="s">
        <v>398</v>
      </c>
      <c r="AB1388" s="176" t="s">
        <v>106</v>
      </c>
      <c r="AC1388" s="436" t="s">
        <v>256</v>
      </c>
      <c r="AD1388" s="436"/>
      <c r="AE1388" s="436"/>
    </row>
    <row r="1389" spans="1:31" s="197" customFormat="1" ht="82.5" hidden="1" customHeight="1">
      <c r="A1389" s="264" t="s">
        <v>567</v>
      </c>
      <c r="B1389" s="189" t="s">
        <v>92</v>
      </c>
      <c r="C1389" s="265" t="s">
        <v>1115</v>
      </c>
      <c r="D1389" s="263" t="s">
        <v>1116</v>
      </c>
      <c r="E1389" s="190" t="s">
        <v>1117</v>
      </c>
      <c r="F1389" s="217" t="s">
        <v>130</v>
      </c>
      <c r="G1389" s="218" t="s">
        <v>399</v>
      </c>
      <c r="H1389" s="219" t="s">
        <v>400</v>
      </c>
      <c r="I1389" s="220" t="s">
        <v>401</v>
      </c>
      <c r="J1389" s="175" t="s">
        <v>402</v>
      </c>
      <c r="K1389" s="217" t="s">
        <v>395</v>
      </c>
      <c r="L1389" s="175" t="s">
        <v>403</v>
      </c>
      <c r="M1389" s="176">
        <v>6</v>
      </c>
      <c r="N1389" s="176">
        <v>2</v>
      </c>
      <c r="O1389" s="176">
        <v>12</v>
      </c>
      <c r="P1389" s="144" t="s">
        <v>282</v>
      </c>
      <c r="Q1389" s="213">
        <v>25</v>
      </c>
      <c r="R1389" s="150">
        <v>300</v>
      </c>
      <c r="S1389" s="101" t="str">
        <f t="shared" si="575"/>
        <v>II</v>
      </c>
      <c r="T1389" s="146" t="s">
        <v>103</v>
      </c>
      <c r="U1389" s="217" t="s">
        <v>396</v>
      </c>
      <c r="V1389" s="179">
        <v>18</v>
      </c>
      <c r="W1389" s="175" t="s">
        <v>105</v>
      </c>
      <c r="X1389" s="176" t="s">
        <v>106</v>
      </c>
      <c r="Y1389" s="176" t="s">
        <v>106</v>
      </c>
      <c r="Z1389" s="175" t="s">
        <v>397</v>
      </c>
      <c r="AA1389" s="269" t="s">
        <v>398</v>
      </c>
      <c r="AB1389" s="176" t="s">
        <v>106</v>
      </c>
      <c r="AC1389" s="422" t="s">
        <v>142</v>
      </c>
      <c r="AD1389" s="423"/>
      <c r="AE1389" s="424"/>
    </row>
    <row r="1390" spans="1:31" ht="198.75" hidden="1" customHeight="1">
      <c r="A1390" s="264" t="s">
        <v>567</v>
      </c>
      <c r="B1390" s="189" t="s">
        <v>92</v>
      </c>
      <c r="C1390" s="265" t="s">
        <v>1115</v>
      </c>
      <c r="D1390" s="263" t="s">
        <v>1116</v>
      </c>
      <c r="E1390" s="190" t="s">
        <v>1117</v>
      </c>
      <c r="F1390" s="217" t="s">
        <v>130</v>
      </c>
      <c r="G1390" s="218" t="s">
        <v>399</v>
      </c>
      <c r="H1390" s="219" t="s">
        <v>404</v>
      </c>
      <c r="I1390" s="220" t="s">
        <v>405</v>
      </c>
      <c r="J1390" s="175" t="s">
        <v>406</v>
      </c>
      <c r="K1390" s="148" t="s">
        <v>407</v>
      </c>
      <c r="L1390" s="148" t="s">
        <v>100</v>
      </c>
      <c r="M1390" s="147">
        <v>2</v>
      </c>
      <c r="N1390" s="147">
        <v>3</v>
      </c>
      <c r="O1390" s="144">
        <v>6</v>
      </c>
      <c r="P1390" s="144" t="s">
        <v>153</v>
      </c>
      <c r="Q1390" s="147">
        <v>10</v>
      </c>
      <c r="R1390" s="144">
        <v>60</v>
      </c>
      <c r="S1390" s="101" t="str">
        <f t="shared" si="575"/>
        <v>III</v>
      </c>
      <c r="T1390" s="146" t="s">
        <v>139</v>
      </c>
      <c r="U1390" s="148" t="s">
        <v>140</v>
      </c>
      <c r="V1390" s="179">
        <v>18</v>
      </c>
      <c r="W1390" s="148" t="s">
        <v>105</v>
      </c>
      <c r="X1390" s="148" t="s">
        <v>106</v>
      </c>
      <c r="Y1390" s="148" t="s">
        <v>106</v>
      </c>
      <c r="Z1390" s="148" t="s">
        <v>106</v>
      </c>
      <c r="AA1390" s="148" t="s">
        <v>333</v>
      </c>
      <c r="AB1390" s="148" t="s">
        <v>106</v>
      </c>
      <c r="AC1390" s="422" t="s">
        <v>142</v>
      </c>
      <c r="AD1390" s="423"/>
      <c r="AE1390" s="424"/>
    </row>
    <row r="1391" spans="1:31" ht="229.5" hidden="1" customHeight="1">
      <c r="A1391" s="264" t="s">
        <v>567</v>
      </c>
      <c r="B1391" s="189" t="s">
        <v>92</v>
      </c>
      <c r="C1391" s="265" t="s">
        <v>1141</v>
      </c>
      <c r="D1391" s="263" t="s">
        <v>1142</v>
      </c>
      <c r="E1391" s="190" t="s">
        <v>1143</v>
      </c>
      <c r="F1391" s="4" t="s">
        <v>96</v>
      </c>
      <c r="G1391" s="191" t="s">
        <v>1144</v>
      </c>
      <c r="H1391" s="154" t="s">
        <v>112</v>
      </c>
      <c r="I1391" s="173" t="s">
        <v>113</v>
      </c>
      <c r="J1391" s="177" t="s">
        <v>114</v>
      </c>
      <c r="K1391" s="177" t="s">
        <v>115</v>
      </c>
      <c r="L1391" s="157" t="s">
        <v>116</v>
      </c>
      <c r="M1391" s="178">
        <v>6</v>
      </c>
      <c r="N1391" s="178">
        <v>3</v>
      </c>
      <c r="O1391" s="178">
        <f>M1391*N1391</f>
        <v>18</v>
      </c>
      <c r="P1391" s="192" t="str">
        <f>IF(OR(O1391="",O1391=0),"",IF(O1391&lt;5,"B",IF(O1391&lt;9,"M",IF(O1391&lt;21,"A","MA"))))</f>
        <v>A</v>
      </c>
      <c r="Q1391" s="178">
        <v>25</v>
      </c>
      <c r="R1391" s="178">
        <f>O1391*Q1391</f>
        <v>450</v>
      </c>
      <c r="S1391" s="145" t="str">
        <f>IF(R1391="","",IF(AND(R1391&gt;=600,R1391&lt;=4000),"I",IF(AND(R1391&gt;=150,R1391&lt;=500),"II",IF(AND(R1391&gt;=40,R1391&lt;=120),"III",IF(OR(R1391&lt;=20,R1391&gt;=0),"IV")))))</f>
        <v>II</v>
      </c>
      <c r="T1391" s="148" t="s">
        <v>103</v>
      </c>
      <c r="U1391" s="157" t="s">
        <v>117</v>
      </c>
      <c r="V1391" s="179">
        <v>17</v>
      </c>
      <c r="W1391" s="177" t="s">
        <v>105</v>
      </c>
      <c r="X1391" s="179" t="s">
        <v>106</v>
      </c>
      <c r="Y1391" s="179" t="s">
        <v>106</v>
      </c>
      <c r="Z1391" s="177" t="s">
        <v>106</v>
      </c>
      <c r="AA1391" s="173" t="s">
        <v>118</v>
      </c>
      <c r="AB1391" s="177" t="s">
        <v>108</v>
      </c>
      <c r="AC1391" s="443" t="s">
        <v>109</v>
      </c>
      <c r="AD1391" s="466"/>
      <c r="AE1391" s="467"/>
    </row>
    <row r="1392" spans="1:31" ht="198.75" hidden="1" customHeight="1">
      <c r="A1392" s="264" t="s">
        <v>567</v>
      </c>
      <c r="B1392" s="189" t="s">
        <v>92</v>
      </c>
      <c r="C1392" s="265" t="s">
        <v>1141</v>
      </c>
      <c r="D1392" s="263" t="s">
        <v>1142</v>
      </c>
      <c r="E1392" s="190" t="s">
        <v>1143</v>
      </c>
      <c r="F1392" s="4" t="s">
        <v>96</v>
      </c>
      <c r="G1392" s="191" t="s">
        <v>1145</v>
      </c>
      <c r="H1392" s="154" t="s">
        <v>921</v>
      </c>
      <c r="I1392" s="173" t="s">
        <v>127</v>
      </c>
      <c r="J1392" s="177" t="s">
        <v>100</v>
      </c>
      <c r="K1392" s="177" t="s">
        <v>526</v>
      </c>
      <c r="L1392" s="157" t="s">
        <v>123</v>
      </c>
      <c r="M1392" s="178">
        <v>6</v>
      </c>
      <c r="N1392" s="178">
        <v>3</v>
      </c>
      <c r="O1392" s="178">
        <f>M1392*N1392</f>
        <v>18</v>
      </c>
      <c r="P1392" s="192" t="str">
        <f>IF(OR(O1392="",O1392=0),"",IF(O1392&lt;5,"B",IF(O1392&lt;9,"M",IF(O1392&lt;21,"A","MA"))))</f>
        <v>A</v>
      </c>
      <c r="Q1392" s="178">
        <v>25</v>
      </c>
      <c r="R1392" s="178">
        <f>O1392*Q1392</f>
        <v>450</v>
      </c>
      <c r="S1392" s="145" t="str">
        <f>IF(R1392="","",IF(AND(R1392&gt;=600,R1392&lt;=4000),"I",IF(AND(R1392&gt;=150,R1392&lt;=500),"II",IF(AND(R1392&gt;=40,R1392&lt;=120),"III",IF(OR(R1392&lt;=20,R1392&gt;=0),"IV")))))</f>
        <v>II</v>
      </c>
      <c r="T1392" s="148" t="s">
        <v>103</v>
      </c>
      <c r="U1392" s="157" t="s">
        <v>117</v>
      </c>
      <c r="V1392" s="179">
        <v>17</v>
      </c>
      <c r="W1392" s="177" t="s">
        <v>105</v>
      </c>
      <c r="X1392" s="179" t="s">
        <v>106</v>
      </c>
      <c r="Y1392" s="177" t="s">
        <v>128</v>
      </c>
      <c r="Z1392" s="177" t="s">
        <v>106</v>
      </c>
      <c r="AA1392" s="173" t="s">
        <v>129</v>
      </c>
      <c r="AB1392" s="177" t="s">
        <v>108</v>
      </c>
      <c r="AC1392" s="444" t="s">
        <v>109</v>
      </c>
      <c r="AD1392" s="435"/>
      <c r="AE1392" s="435"/>
    </row>
    <row r="1393" spans="1:31" ht="182.25" hidden="1" customHeight="1">
      <c r="A1393" s="264" t="s">
        <v>567</v>
      </c>
      <c r="B1393" s="189" t="s">
        <v>92</v>
      </c>
      <c r="C1393" s="265" t="s">
        <v>1141</v>
      </c>
      <c r="D1393" s="263" t="s">
        <v>1142</v>
      </c>
      <c r="E1393" s="190" t="s">
        <v>1143</v>
      </c>
      <c r="F1393" s="4" t="s">
        <v>96</v>
      </c>
      <c r="G1393" s="191" t="s">
        <v>1121</v>
      </c>
      <c r="H1393" s="154" t="s">
        <v>132</v>
      </c>
      <c r="I1393" s="173" t="s">
        <v>133</v>
      </c>
      <c r="J1393" s="177" t="s">
        <v>100</v>
      </c>
      <c r="K1393" s="177" t="s">
        <v>100</v>
      </c>
      <c r="L1393" s="157" t="s">
        <v>123</v>
      </c>
      <c r="M1393" s="178">
        <v>6</v>
      </c>
      <c r="N1393" s="178">
        <v>3</v>
      </c>
      <c r="O1393" s="178">
        <f>M1393*N1393</f>
        <v>18</v>
      </c>
      <c r="P1393" s="192" t="str">
        <f>IF(OR(O1393="",O1393=0),"",IF(O1393&lt;5,"B",IF(O1393&lt;9,"M",IF(O1393&lt;21,"A","MA"))))</f>
        <v>A</v>
      </c>
      <c r="Q1393" s="178">
        <v>25</v>
      </c>
      <c r="R1393" s="178">
        <f>O1393*Q1393</f>
        <v>450</v>
      </c>
      <c r="S1393" s="145" t="str">
        <f>IF(R1393="","",IF(AND(R1393&gt;=600,R1393&lt;=4000),"I",IF(AND(R1393&gt;=150,R1393&lt;=500),"II",IF(AND(R1393&gt;=40,R1393&lt;=120),"III",IF(OR(R1393&lt;=20,R1393&gt;=0),"IV")))))</f>
        <v>II</v>
      </c>
      <c r="T1393" s="148" t="s">
        <v>103</v>
      </c>
      <c r="U1393" s="157" t="s">
        <v>117</v>
      </c>
      <c r="V1393" s="179">
        <v>17</v>
      </c>
      <c r="W1393" s="177" t="s">
        <v>105</v>
      </c>
      <c r="X1393" s="179" t="s">
        <v>106</v>
      </c>
      <c r="Y1393" s="177" t="s">
        <v>106</v>
      </c>
      <c r="Z1393" s="177" t="s">
        <v>106</v>
      </c>
      <c r="AA1393" s="173" t="s">
        <v>134</v>
      </c>
      <c r="AB1393" s="177" t="s">
        <v>108</v>
      </c>
      <c r="AC1393" s="435" t="s">
        <v>109</v>
      </c>
      <c r="AD1393" s="435"/>
      <c r="AE1393" s="435"/>
    </row>
    <row r="1394" spans="1:31" ht="155.25" hidden="1" customHeight="1">
      <c r="A1394" s="264" t="s">
        <v>567</v>
      </c>
      <c r="B1394" s="189" t="s">
        <v>92</v>
      </c>
      <c r="C1394" s="265" t="s">
        <v>1141</v>
      </c>
      <c r="D1394" s="263" t="s">
        <v>1142</v>
      </c>
      <c r="E1394" s="190" t="s">
        <v>1143</v>
      </c>
      <c r="F1394" s="4" t="s">
        <v>96</v>
      </c>
      <c r="G1394" s="191" t="s">
        <v>1146</v>
      </c>
      <c r="H1394" s="171" t="s">
        <v>537</v>
      </c>
      <c r="I1394" s="174" t="s">
        <v>538</v>
      </c>
      <c r="J1394" s="176" t="s">
        <v>100</v>
      </c>
      <c r="K1394" s="176" t="s">
        <v>100</v>
      </c>
      <c r="L1394" s="175" t="s">
        <v>195</v>
      </c>
      <c r="M1394" s="176">
        <v>6</v>
      </c>
      <c r="N1394" s="176">
        <v>3</v>
      </c>
      <c r="O1394" s="196">
        <f>M1394*N1394</f>
        <v>18</v>
      </c>
      <c r="P1394" s="192" t="str">
        <f t="shared" ref="P1394:P1395" si="576">IF(OR(O1394="",O1394=0),"",IF(O1394&lt;5,"B",IF(O1394&lt;9,"M",IF(O1394&lt;21,"A","MA"))))</f>
        <v>A</v>
      </c>
      <c r="Q1394" s="176">
        <v>25</v>
      </c>
      <c r="R1394" s="196">
        <f>O1394*Q1394</f>
        <v>450</v>
      </c>
      <c r="S1394" s="145" t="str">
        <f t="shared" ref="S1394:S1397" si="577">IF(R1394="","",IF(AND(R1394&gt;=600,R1394&lt;=4000),"I",IF(AND(R1394&gt;=150,R1394&lt;=500),"II",IF(AND(R1394&gt;=40,R1394&lt;=120),"III",IF(OR(R1394&lt;=20,R1394&gt;=0),"IV")))))</f>
        <v>II</v>
      </c>
      <c r="T1394" s="148" t="s">
        <v>103</v>
      </c>
      <c r="U1394" s="162" t="s">
        <v>539</v>
      </c>
      <c r="V1394" s="179">
        <v>17</v>
      </c>
      <c r="W1394" s="175" t="s">
        <v>105</v>
      </c>
      <c r="X1394" s="176" t="s">
        <v>106</v>
      </c>
      <c r="Y1394" s="176" t="s">
        <v>106</v>
      </c>
      <c r="Z1394" s="176" t="s">
        <v>106</v>
      </c>
      <c r="AA1394" s="174" t="s">
        <v>1147</v>
      </c>
      <c r="AB1394" s="177" t="s">
        <v>108</v>
      </c>
      <c r="AC1394" s="422" t="s">
        <v>186</v>
      </c>
      <c r="AD1394" s="423"/>
      <c r="AE1394" s="423"/>
    </row>
    <row r="1395" spans="1:31" ht="169.5" hidden="1" customHeight="1">
      <c r="A1395" s="264" t="s">
        <v>567</v>
      </c>
      <c r="B1395" s="189" t="s">
        <v>92</v>
      </c>
      <c r="C1395" s="265" t="s">
        <v>1141</v>
      </c>
      <c r="D1395" s="263" t="s">
        <v>1142</v>
      </c>
      <c r="E1395" s="190" t="s">
        <v>1143</v>
      </c>
      <c r="F1395" s="4" t="s">
        <v>96</v>
      </c>
      <c r="G1395" s="191" t="s">
        <v>1148</v>
      </c>
      <c r="H1395" s="158" t="s">
        <v>202</v>
      </c>
      <c r="I1395" s="158" t="s">
        <v>203</v>
      </c>
      <c r="J1395" s="148" t="s">
        <v>100</v>
      </c>
      <c r="K1395" s="148" t="s">
        <v>204</v>
      </c>
      <c r="L1395" s="148" t="s">
        <v>205</v>
      </c>
      <c r="M1395" s="193">
        <v>2</v>
      </c>
      <c r="N1395" s="193">
        <v>3</v>
      </c>
      <c r="O1395" s="196">
        <f t="shared" ref="O1395" si="578">M1395*N1395</f>
        <v>6</v>
      </c>
      <c r="P1395" s="192" t="str">
        <f t="shared" si="576"/>
        <v>M</v>
      </c>
      <c r="Q1395" s="193">
        <v>25</v>
      </c>
      <c r="R1395" s="196">
        <f t="shared" ref="R1395:R1400" si="579">O1395*Q1395</f>
        <v>150</v>
      </c>
      <c r="S1395" s="145" t="str">
        <f t="shared" si="577"/>
        <v>II</v>
      </c>
      <c r="T1395" s="148" t="s">
        <v>103</v>
      </c>
      <c r="U1395" s="148" t="s">
        <v>206</v>
      </c>
      <c r="V1395" s="179">
        <v>17</v>
      </c>
      <c r="W1395" s="175" t="s">
        <v>105</v>
      </c>
      <c r="X1395" s="148" t="s">
        <v>106</v>
      </c>
      <c r="Y1395" s="148" t="s">
        <v>106</v>
      </c>
      <c r="Z1395" s="148" t="s">
        <v>106</v>
      </c>
      <c r="AA1395" s="158" t="s">
        <v>1149</v>
      </c>
      <c r="AB1395" s="148" t="s">
        <v>106</v>
      </c>
      <c r="AC1395" s="422" t="s">
        <v>208</v>
      </c>
      <c r="AD1395" s="423"/>
      <c r="AE1395" s="423"/>
    </row>
    <row r="1396" spans="1:31" ht="154.5" hidden="1" customHeight="1">
      <c r="A1396" s="264" t="s">
        <v>567</v>
      </c>
      <c r="B1396" s="189" t="s">
        <v>92</v>
      </c>
      <c r="C1396" s="265" t="s">
        <v>1141</v>
      </c>
      <c r="D1396" s="263" t="s">
        <v>1142</v>
      </c>
      <c r="E1396" s="190" t="s">
        <v>1143</v>
      </c>
      <c r="F1396" s="198" t="s">
        <v>96</v>
      </c>
      <c r="G1396" s="199" t="s">
        <v>1150</v>
      </c>
      <c r="H1396" s="200" t="s">
        <v>237</v>
      </c>
      <c r="I1396" s="173" t="s">
        <v>238</v>
      </c>
      <c r="J1396" s="179" t="s">
        <v>100</v>
      </c>
      <c r="K1396" s="177" t="s">
        <v>239</v>
      </c>
      <c r="L1396" s="177" t="s">
        <v>240</v>
      </c>
      <c r="M1396" s="201">
        <v>2</v>
      </c>
      <c r="N1396" s="201">
        <v>3</v>
      </c>
      <c r="O1396" s="202">
        <f>M1396*N1396</f>
        <v>6</v>
      </c>
      <c r="P1396" s="202" t="str">
        <f>IF(OR(O1396="",O1396=0),"",IF(O1396&lt;5,"B",IF(O1396&lt;9,"M",IF(O1396&lt;21,"A","MA"))))</f>
        <v>M</v>
      </c>
      <c r="Q1396" s="201">
        <v>25</v>
      </c>
      <c r="R1396" s="203">
        <f t="shared" si="579"/>
        <v>150</v>
      </c>
      <c r="S1396" s="204" t="str">
        <f t="shared" si="577"/>
        <v>II</v>
      </c>
      <c r="T1396" s="205" t="s">
        <v>103</v>
      </c>
      <c r="U1396" s="164" t="s">
        <v>241</v>
      </c>
      <c r="V1396" s="179">
        <v>17</v>
      </c>
      <c r="W1396" s="177" t="s">
        <v>105</v>
      </c>
      <c r="X1396" s="206" t="s">
        <v>106</v>
      </c>
      <c r="Y1396" s="206" t="s">
        <v>106</v>
      </c>
      <c r="Z1396" s="206" t="s">
        <v>242</v>
      </c>
      <c r="AA1396" s="154" t="s">
        <v>243</v>
      </c>
      <c r="AB1396" s="206" t="s">
        <v>244</v>
      </c>
      <c r="AC1396" s="429" t="s">
        <v>245</v>
      </c>
      <c r="AD1396" s="429"/>
      <c r="AE1396" s="429"/>
    </row>
    <row r="1397" spans="1:31" ht="112.5" hidden="1" customHeight="1">
      <c r="A1397" s="264" t="s">
        <v>567</v>
      </c>
      <c r="B1397" s="189" t="s">
        <v>92</v>
      </c>
      <c r="C1397" s="265" t="s">
        <v>1141</v>
      </c>
      <c r="D1397" s="263" t="s">
        <v>1142</v>
      </c>
      <c r="E1397" s="190" t="s">
        <v>1143</v>
      </c>
      <c r="F1397" s="6" t="s">
        <v>96</v>
      </c>
      <c r="G1397" s="191" t="s">
        <v>668</v>
      </c>
      <c r="H1397" s="158" t="s">
        <v>269</v>
      </c>
      <c r="I1397" s="174" t="s">
        <v>270</v>
      </c>
      <c r="J1397" s="162" t="s">
        <v>100</v>
      </c>
      <c r="K1397" s="162" t="s">
        <v>271</v>
      </c>
      <c r="L1397" s="175" t="s">
        <v>100</v>
      </c>
      <c r="M1397" s="147">
        <v>6</v>
      </c>
      <c r="N1397" s="147">
        <v>3</v>
      </c>
      <c r="O1397" s="144">
        <f t="shared" ref="O1397:O1400" si="580">M1397*N1397</f>
        <v>18</v>
      </c>
      <c r="P1397" s="144" t="str">
        <f t="shared" ref="P1397:P1400" si="581">IF(OR(O1397="",O1397=0),"",IF(O1397&lt;5,"B",IF(O1397&lt;9,"M",IF(O1397&lt;21,"A","MA"))))</f>
        <v>A</v>
      </c>
      <c r="Q1397" s="147">
        <v>25</v>
      </c>
      <c r="R1397" s="150">
        <f t="shared" si="579"/>
        <v>450</v>
      </c>
      <c r="S1397" s="145" t="str">
        <f t="shared" si="577"/>
        <v>II</v>
      </c>
      <c r="T1397" s="146" t="s">
        <v>103</v>
      </c>
      <c r="U1397" s="175" t="s">
        <v>273</v>
      </c>
      <c r="V1397" s="179">
        <v>17</v>
      </c>
      <c r="W1397" s="175" t="s">
        <v>105</v>
      </c>
      <c r="X1397" s="176" t="s">
        <v>106</v>
      </c>
      <c r="Y1397" s="176" t="s">
        <v>106</v>
      </c>
      <c r="Z1397" s="176" t="s">
        <v>106</v>
      </c>
      <c r="AA1397" s="174" t="s">
        <v>1151</v>
      </c>
      <c r="AB1397" s="148" t="s">
        <v>106</v>
      </c>
      <c r="AC1397" s="429" t="s">
        <v>256</v>
      </c>
      <c r="AD1397" s="429"/>
      <c r="AE1397" s="429"/>
    </row>
    <row r="1398" spans="1:31" ht="208.5" hidden="1" customHeight="1">
      <c r="A1398" s="264" t="s">
        <v>567</v>
      </c>
      <c r="B1398" s="189" t="s">
        <v>92</v>
      </c>
      <c r="C1398" s="265" t="s">
        <v>1141</v>
      </c>
      <c r="D1398" s="263" t="s">
        <v>1142</v>
      </c>
      <c r="E1398" s="190" t="s">
        <v>1143</v>
      </c>
      <c r="F1398" s="6" t="s">
        <v>96</v>
      </c>
      <c r="G1398" s="191" t="s">
        <v>1152</v>
      </c>
      <c r="H1398" s="160" t="s">
        <v>555</v>
      </c>
      <c r="I1398" s="160" t="s">
        <v>556</v>
      </c>
      <c r="J1398" s="153" t="s">
        <v>557</v>
      </c>
      <c r="K1398" s="153" t="s">
        <v>100</v>
      </c>
      <c r="L1398" s="153" t="s">
        <v>100</v>
      </c>
      <c r="M1398" s="149">
        <v>2</v>
      </c>
      <c r="N1398" s="149">
        <v>3</v>
      </c>
      <c r="O1398" s="179">
        <f t="shared" si="580"/>
        <v>6</v>
      </c>
      <c r="P1398" s="144" t="str">
        <f t="shared" si="581"/>
        <v>M</v>
      </c>
      <c r="Q1398" s="149">
        <v>10</v>
      </c>
      <c r="R1398" s="150">
        <f t="shared" si="579"/>
        <v>60</v>
      </c>
      <c r="S1398" s="151" t="s">
        <v>154</v>
      </c>
      <c r="T1398" s="152" t="s">
        <v>139</v>
      </c>
      <c r="U1398" s="152" t="s">
        <v>558</v>
      </c>
      <c r="V1398" s="179">
        <v>17</v>
      </c>
      <c r="W1398" s="177" t="s">
        <v>105</v>
      </c>
      <c r="X1398" s="153" t="s">
        <v>106</v>
      </c>
      <c r="Y1398" s="153" t="s">
        <v>106</v>
      </c>
      <c r="Z1398" s="153" t="s">
        <v>106</v>
      </c>
      <c r="AA1398" s="160" t="s">
        <v>1153</v>
      </c>
      <c r="AB1398" s="176" t="s">
        <v>106</v>
      </c>
      <c r="AC1398" s="430" t="s">
        <v>256</v>
      </c>
      <c r="AD1398" s="430"/>
      <c r="AE1398" s="430"/>
    </row>
    <row r="1399" spans="1:31" ht="278.25" hidden="1" customHeight="1">
      <c r="A1399" s="264" t="s">
        <v>567</v>
      </c>
      <c r="B1399" s="189" t="s">
        <v>92</v>
      </c>
      <c r="C1399" s="265" t="s">
        <v>1141</v>
      </c>
      <c r="D1399" s="263" t="s">
        <v>1142</v>
      </c>
      <c r="E1399" s="190" t="s">
        <v>1143</v>
      </c>
      <c r="F1399" s="6" t="s">
        <v>96</v>
      </c>
      <c r="G1399" s="191" t="s">
        <v>1154</v>
      </c>
      <c r="H1399" s="158" t="s">
        <v>296</v>
      </c>
      <c r="I1399" s="174" t="s">
        <v>297</v>
      </c>
      <c r="J1399" s="176" t="s">
        <v>100</v>
      </c>
      <c r="K1399" s="162" t="s">
        <v>561</v>
      </c>
      <c r="L1399" s="163" t="s">
        <v>299</v>
      </c>
      <c r="M1399" s="147">
        <v>6</v>
      </c>
      <c r="N1399" s="147">
        <v>3</v>
      </c>
      <c r="O1399" s="144">
        <f t="shared" si="580"/>
        <v>18</v>
      </c>
      <c r="P1399" s="144" t="str">
        <f t="shared" si="581"/>
        <v>A</v>
      </c>
      <c r="Q1399" s="147">
        <v>25</v>
      </c>
      <c r="R1399" s="150">
        <f t="shared" si="579"/>
        <v>450</v>
      </c>
      <c r="S1399" s="145" t="str">
        <f>IF(R1399="","",IF(AND(R1399&gt;=600,R1399&lt;=4000),"I",IF(AND(R1399&gt;=150,R1399&lt;=500),"II",IF(AND(R1399&gt;=40,R1399&lt;=120),"III",IF(OR(R1399&lt;=20,R1399&gt;=0),"IV")))))</f>
        <v>II</v>
      </c>
      <c r="T1399" s="146" t="s">
        <v>103</v>
      </c>
      <c r="U1399" s="163" t="s">
        <v>300</v>
      </c>
      <c r="V1399" s="179">
        <v>17</v>
      </c>
      <c r="W1399" s="175" t="s">
        <v>105</v>
      </c>
      <c r="X1399" s="176" t="s">
        <v>106</v>
      </c>
      <c r="Y1399" s="176" t="s">
        <v>106</v>
      </c>
      <c r="Z1399" s="176" t="s">
        <v>106</v>
      </c>
      <c r="AA1399" s="214" t="s">
        <v>1155</v>
      </c>
      <c r="AB1399" s="206" t="s">
        <v>244</v>
      </c>
      <c r="AC1399" s="429" t="s">
        <v>256</v>
      </c>
      <c r="AD1399" s="429"/>
      <c r="AE1399" s="429"/>
    </row>
    <row r="1400" spans="1:31" ht="409.5" hidden="1">
      <c r="A1400" s="264" t="s">
        <v>567</v>
      </c>
      <c r="B1400" s="189" t="s">
        <v>92</v>
      </c>
      <c r="C1400" s="265" t="s">
        <v>1141</v>
      </c>
      <c r="D1400" s="263" t="s">
        <v>1142</v>
      </c>
      <c r="E1400" s="190" t="s">
        <v>1143</v>
      </c>
      <c r="F1400" s="6" t="s">
        <v>130</v>
      </c>
      <c r="G1400" s="191" t="s">
        <v>1156</v>
      </c>
      <c r="H1400" s="173" t="s">
        <v>364</v>
      </c>
      <c r="I1400" s="173" t="s">
        <v>365</v>
      </c>
      <c r="J1400" s="179" t="s">
        <v>100</v>
      </c>
      <c r="K1400" s="177" t="s">
        <v>366</v>
      </c>
      <c r="L1400" s="177" t="s">
        <v>367</v>
      </c>
      <c r="M1400" s="179">
        <v>6</v>
      </c>
      <c r="N1400" s="179">
        <v>2</v>
      </c>
      <c r="O1400" s="179">
        <f t="shared" si="580"/>
        <v>12</v>
      </c>
      <c r="P1400" s="144" t="str">
        <f t="shared" si="581"/>
        <v>A</v>
      </c>
      <c r="Q1400" s="178">
        <v>25</v>
      </c>
      <c r="R1400" s="150">
        <f t="shared" si="579"/>
        <v>300</v>
      </c>
      <c r="S1400" s="145" t="str">
        <f t="shared" ref="S1400" si="582">IF(R1400="","",IF(AND(R1400&gt;=600,R1400&lt;=4000),"I",IF(AND(R1400&gt;=150,R1400&lt;=500),"II",IF(AND(R1400&gt;=40,R1400&lt;=120),"III",IF(OR(R1400&lt;=20,R1400&gt;=0),"IV")))))</f>
        <v>II</v>
      </c>
      <c r="T1400" s="146" t="s">
        <v>103</v>
      </c>
      <c r="U1400" s="177" t="s">
        <v>190</v>
      </c>
      <c r="V1400" s="179">
        <v>17</v>
      </c>
      <c r="W1400" s="177" t="s">
        <v>105</v>
      </c>
      <c r="X1400" s="179" t="s">
        <v>106</v>
      </c>
      <c r="Y1400" s="179" t="s">
        <v>106</v>
      </c>
      <c r="Z1400" s="179" t="s">
        <v>106</v>
      </c>
      <c r="AA1400" s="173" t="s">
        <v>1157</v>
      </c>
      <c r="AB1400" s="179" t="s">
        <v>106</v>
      </c>
      <c r="AC1400" s="422" t="s">
        <v>362</v>
      </c>
      <c r="AD1400" s="423"/>
      <c r="AE1400" s="424"/>
    </row>
    <row r="1401" spans="1:31" ht="165" hidden="1">
      <c r="A1401" s="264" t="s">
        <v>567</v>
      </c>
      <c r="B1401" s="189" t="s">
        <v>92</v>
      </c>
      <c r="C1401" s="265" t="s">
        <v>1141</v>
      </c>
      <c r="D1401" s="263" t="s">
        <v>1142</v>
      </c>
      <c r="E1401" s="190" t="s">
        <v>1143</v>
      </c>
      <c r="F1401" s="156" t="s">
        <v>130</v>
      </c>
      <c r="G1401" s="142" t="s">
        <v>1158</v>
      </c>
      <c r="H1401" s="158" t="s">
        <v>278</v>
      </c>
      <c r="I1401" s="174" t="s">
        <v>279</v>
      </c>
      <c r="J1401" s="162" t="s">
        <v>280</v>
      </c>
      <c r="K1401" s="162" t="s">
        <v>100</v>
      </c>
      <c r="L1401" s="162" t="s">
        <v>281</v>
      </c>
      <c r="M1401" s="176">
        <v>6</v>
      </c>
      <c r="N1401" s="176">
        <v>2</v>
      </c>
      <c r="O1401" s="176">
        <v>12</v>
      </c>
      <c r="P1401" s="144" t="s">
        <v>282</v>
      </c>
      <c r="Q1401" s="213">
        <v>25</v>
      </c>
      <c r="R1401" s="150">
        <v>300</v>
      </c>
      <c r="S1401" s="145" t="s">
        <v>161</v>
      </c>
      <c r="T1401" s="146" t="s">
        <v>103</v>
      </c>
      <c r="U1401" s="175" t="s">
        <v>273</v>
      </c>
      <c r="V1401" s="179">
        <v>17</v>
      </c>
      <c r="W1401" s="175" t="s">
        <v>105</v>
      </c>
      <c r="X1401" s="176" t="s">
        <v>106</v>
      </c>
      <c r="Y1401" s="176" t="s">
        <v>106</v>
      </c>
      <c r="Z1401" s="175" t="s">
        <v>283</v>
      </c>
      <c r="AA1401" s="175" t="s">
        <v>284</v>
      </c>
      <c r="AB1401" s="175" t="s">
        <v>285</v>
      </c>
      <c r="AC1401" s="426" t="s">
        <v>256</v>
      </c>
      <c r="AD1401" s="427"/>
      <c r="AE1401" s="427"/>
    </row>
    <row r="1402" spans="1:31" ht="165" hidden="1">
      <c r="A1402" s="264" t="s">
        <v>567</v>
      </c>
      <c r="B1402" s="189" t="s">
        <v>92</v>
      </c>
      <c r="C1402" s="265" t="s">
        <v>1141</v>
      </c>
      <c r="D1402" s="263" t="s">
        <v>1142</v>
      </c>
      <c r="E1402" s="190" t="s">
        <v>1143</v>
      </c>
      <c r="F1402" s="156" t="s">
        <v>130</v>
      </c>
      <c r="G1402" s="142" t="s">
        <v>1159</v>
      </c>
      <c r="H1402" s="158" t="s">
        <v>286</v>
      </c>
      <c r="I1402" s="174" t="s">
        <v>279</v>
      </c>
      <c r="J1402" s="162" t="s">
        <v>287</v>
      </c>
      <c r="K1402" s="162" t="s">
        <v>100</v>
      </c>
      <c r="L1402" s="162" t="s">
        <v>281</v>
      </c>
      <c r="M1402" s="176">
        <v>6</v>
      </c>
      <c r="N1402" s="176">
        <v>2</v>
      </c>
      <c r="O1402" s="176">
        <v>12</v>
      </c>
      <c r="P1402" s="144" t="s">
        <v>282</v>
      </c>
      <c r="Q1402" s="213">
        <v>25</v>
      </c>
      <c r="R1402" s="150">
        <v>300</v>
      </c>
      <c r="S1402" s="145" t="s">
        <v>161</v>
      </c>
      <c r="T1402" s="146" t="s">
        <v>103</v>
      </c>
      <c r="U1402" s="175" t="s">
        <v>273</v>
      </c>
      <c r="V1402" s="179">
        <v>17</v>
      </c>
      <c r="W1402" s="175" t="s">
        <v>105</v>
      </c>
      <c r="X1402" s="176" t="s">
        <v>106</v>
      </c>
      <c r="Y1402" s="176" t="s">
        <v>106</v>
      </c>
      <c r="Z1402" s="175" t="s">
        <v>283</v>
      </c>
      <c r="AA1402" s="175" t="s">
        <v>284</v>
      </c>
      <c r="AB1402" s="175" t="s">
        <v>285</v>
      </c>
      <c r="AC1402" s="426" t="s">
        <v>256</v>
      </c>
      <c r="AD1402" s="427"/>
      <c r="AE1402" s="427"/>
    </row>
    <row r="1403" spans="1:31" ht="165" hidden="1">
      <c r="A1403" s="264" t="s">
        <v>567</v>
      </c>
      <c r="B1403" s="189" t="s">
        <v>92</v>
      </c>
      <c r="C1403" s="265" t="s">
        <v>1141</v>
      </c>
      <c r="D1403" s="263" t="s">
        <v>1142</v>
      </c>
      <c r="E1403" s="190" t="s">
        <v>1143</v>
      </c>
      <c r="F1403" s="156" t="s">
        <v>130</v>
      </c>
      <c r="G1403" s="142" t="s">
        <v>1159</v>
      </c>
      <c r="H1403" s="158" t="s">
        <v>288</v>
      </c>
      <c r="I1403" s="174" t="s">
        <v>289</v>
      </c>
      <c r="J1403" s="162" t="s">
        <v>287</v>
      </c>
      <c r="K1403" s="162" t="s">
        <v>100</v>
      </c>
      <c r="L1403" s="162" t="s">
        <v>290</v>
      </c>
      <c r="M1403" s="176">
        <v>2</v>
      </c>
      <c r="N1403" s="176">
        <v>2</v>
      </c>
      <c r="O1403" s="144">
        <v>4</v>
      </c>
      <c r="P1403" s="144" t="s">
        <v>183</v>
      </c>
      <c r="Q1403" s="147">
        <v>25</v>
      </c>
      <c r="R1403" s="150">
        <v>100</v>
      </c>
      <c r="S1403" s="145" t="s">
        <v>154</v>
      </c>
      <c r="T1403" s="146" t="s">
        <v>139</v>
      </c>
      <c r="U1403" s="175" t="s">
        <v>273</v>
      </c>
      <c r="V1403" s="179">
        <v>17</v>
      </c>
      <c r="W1403" s="175" t="s">
        <v>105</v>
      </c>
      <c r="X1403" s="176" t="s">
        <v>106</v>
      </c>
      <c r="Y1403" s="176" t="s">
        <v>106</v>
      </c>
      <c r="Z1403" s="175" t="s">
        <v>106</v>
      </c>
      <c r="AA1403" s="175" t="s">
        <v>284</v>
      </c>
      <c r="AB1403" s="175" t="s">
        <v>285</v>
      </c>
      <c r="AC1403" s="426" t="s">
        <v>256</v>
      </c>
      <c r="AD1403" s="427"/>
      <c r="AE1403" s="427"/>
    </row>
    <row r="1404" spans="1:31" ht="165" hidden="1">
      <c r="A1404" s="264" t="s">
        <v>567</v>
      </c>
      <c r="B1404" s="189" t="s">
        <v>92</v>
      </c>
      <c r="C1404" s="265" t="s">
        <v>1141</v>
      </c>
      <c r="D1404" s="263" t="s">
        <v>1142</v>
      </c>
      <c r="E1404" s="190" t="s">
        <v>1143</v>
      </c>
      <c r="F1404" s="156" t="s">
        <v>130</v>
      </c>
      <c r="G1404" s="142" t="s">
        <v>1159</v>
      </c>
      <c r="H1404" s="158" t="s">
        <v>291</v>
      </c>
      <c r="I1404" s="174" t="s">
        <v>289</v>
      </c>
      <c r="J1404" s="162" t="s">
        <v>287</v>
      </c>
      <c r="K1404" s="162" t="s">
        <v>100</v>
      </c>
      <c r="L1404" s="162" t="s">
        <v>290</v>
      </c>
      <c r="M1404" s="176">
        <v>2</v>
      </c>
      <c r="N1404" s="176">
        <v>2</v>
      </c>
      <c r="O1404" s="144">
        <v>4</v>
      </c>
      <c r="P1404" s="144" t="s">
        <v>183</v>
      </c>
      <c r="Q1404" s="147">
        <v>25</v>
      </c>
      <c r="R1404" s="150">
        <v>100</v>
      </c>
      <c r="S1404" s="145" t="s">
        <v>154</v>
      </c>
      <c r="T1404" s="146" t="s">
        <v>139</v>
      </c>
      <c r="U1404" s="175" t="s">
        <v>273</v>
      </c>
      <c r="V1404" s="179">
        <v>17</v>
      </c>
      <c r="W1404" s="175" t="s">
        <v>105</v>
      </c>
      <c r="X1404" s="176" t="s">
        <v>106</v>
      </c>
      <c r="Y1404" s="176" t="s">
        <v>106</v>
      </c>
      <c r="Z1404" s="175" t="s">
        <v>106</v>
      </c>
      <c r="AA1404" s="175" t="s">
        <v>284</v>
      </c>
      <c r="AB1404" s="175" t="s">
        <v>285</v>
      </c>
      <c r="AC1404" s="426" t="s">
        <v>256</v>
      </c>
      <c r="AD1404" s="427"/>
      <c r="AE1404" s="427"/>
    </row>
    <row r="1405" spans="1:31" s="216" customFormat="1" ht="58.5" hidden="1" customHeight="1">
      <c r="A1405" s="264" t="s">
        <v>567</v>
      </c>
      <c r="B1405" s="189" t="s">
        <v>92</v>
      </c>
      <c r="C1405" s="265" t="s">
        <v>1141</v>
      </c>
      <c r="D1405" s="263" t="s">
        <v>1142</v>
      </c>
      <c r="E1405" s="190" t="s">
        <v>1143</v>
      </c>
      <c r="F1405" s="156" t="s">
        <v>130</v>
      </c>
      <c r="G1405" s="142" t="s">
        <v>1159</v>
      </c>
      <c r="H1405" s="158" t="s">
        <v>293</v>
      </c>
      <c r="I1405" s="174" t="s">
        <v>294</v>
      </c>
      <c r="J1405" s="162" t="s">
        <v>287</v>
      </c>
      <c r="K1405" s="162" t="s">
        <v>100</v>
      </c>
      <c r="L1405" s="162" t="s">
        <v>290</v>
      </c>
      <c r="M1405" s="176">
        <v>2</v>
      </c>
      <c r="N1405" s="176">
        <v>2</v>
      </c>
      <c r="O1405" s="144">
        <v>4</v>
      </c>
      <c r="P1405" s="144" t="s">
        <v>183</v>
      </c>
      <c r="Q1405" s="147">
        <v>25</v>
      </c>
      <c r="R1405" s="150">
        <v>100</v>
      </c>
      <c r="S1405" s="145" t="s">
        <v>154</v>
      </c>
      <c r="T1405" s="146" t="s">
        <v>139</v>
      </c>
      <c r="U1405" s="175" t="s">
        <v>273</v>
      </c>
      <c r="V1405" s="179">
        <v>17</v>
      </c>
      <c r="W1405" s="175" t="s">
        <v>105</v>
      </c>
      <c r="X1405" s="176" t="s">
        <v>106</v>
      </c>
      <c r="Y1405" s="176" t="s">
        <v>106</v>
      </c>
      <c r="Z1405" s="175" t="s">
        <v>106</v>
      </c>
      <c r="AA1405" s="175" t="s">
        <v>284</v>
      </c>
      <c r="AB1405" s="175" t="s">
        <v>285</v>
      </c>
      <c r="AC1405" s="426" t="s">
        <v>256</v>
      </c>
      <c r="AD1405" s="427"/>
      <c r="AE1405" s="428"/>
    </row>
    <row r="1406" spans="1:31" s="216" customFormat="1" ht="58.5" hidden="1" customHeight="1">
      <c r="A1406" s="264" t="s">
        <v>567</v>
      </c>
      <c r="B1406" s="189" t="s">
        <v>92</v>
      </c>
      <c r="C1406" s="265" t="s">
        <v>1141</v>
      </c>
      <c r="D1406" s="263" t="s">
        <v>1142</v>
      </c>
      <c r="E1406" s="190" t="s">
        <v>1143</v>
      </c>
      <c r="F1406" s="156" t="s">
        <v>96</v>
      </c>
      <c r="G1406" s="142" t="s">
        <v>369</v>
      </c>
      <c r="H1406" s="160" t="s">
        <v>370</v>
      </c>
      <c r="I1406" s="160" t="s">
        <v>371</v>
      </c>
      <c r="J1406" s="153" t="s">
        <v>372</v>
      </c>
      <c r="K1406" s="153" t="s">
        <v>100</v>
      </c>
      <c r="L1406" s="153" t="s">
        <v>100</v>
      </c>
      <c r="M1406" s="149">
        <v>2</v>
      </c>
      <c r="N1406" s="149">
        <v>3</v>
      </c>
      <c r="O1406" s="176">
        <v>6</v>
      </c>
      <c r="P1406" s="144" t="s">
        <v>153</v>
      </c>
      <c r="Q1406" s="149">
        <v>10</v>
      </c>
      <c r="R1406" s="150">
        <v>60</v>
      </c>
      <c r="S1406" s="101" t="str">
        <f t="shared" ref="S1406:S1409" si="583">IF(R1406="","",IF(AND(R1406&gt;=600,R1406&lt;=4000),"I",IF(AND(R1406&gt;=150,R1406&lt;=500),"II",IF(AND(R1406&gt;=40,R1406&lt;=120),"III",IF(OR(R1406&lt;=20,R1406&gt;=0),"IV")))))</f>
        <v>III</v>
      </c>
      <c r="T1406" s="152" t="s">
        <v>139</v>
      </c>
      <c r="U1406" s="152" t="s">
        <v>373</v>
      </c>
      <c r="V1406" s="179">
        <v>17</v>
      </c>
      <c r="W1406" s="175" t="s">
        <v>105</v>
      </c>
      <c r="X1406" s="153" t="s">
        <v>106</v>
      </c>
      <c r="Y1406" s="153" t="s">
        <v>106</v>
      </c>
      <c r="Z1406" s="153" t="s">
        <v>106</v>
      </c>
      <c r="AA1406" s="153" t="s">
        <v>374</v>
      </c>
      <c r="AB1406" s="176" t="s">
        <v>106</v>
      </c>
      <c r="AC1406" s="436" t="s">
        <v>256</v>
      </c>
      <c r="AD1406" s="436"/>
      <c r="AE1406" s="436"/>
    </row>
    <row r="1407" spans="1:31" s="216" customFormat="1" ht="58.5" hidden="1" customHeight="1">
      <c r="A1407" s="264" t="s">
        <v>567</v>
      </c>
      <c r="B1407" s="189" t="s">
        <v>92</v>
      </c>
      <c r="C1407" s="265" t="s">
        <v>1141</v>
      </c>
      <c r="D1407" s="263" t="s">
        <v>1142</v>
      </c>
      <c r="E1407" s="190" t="s">
        <v>1143</v>
      </c>
      <c r="F1407" s="217" t="s">
        <v>130</v>
      </c>
      <c r="G1407" s="218" t="s">
        <v>391</v>
      </c>
      <c r="H1407" s="219" t="s">
        <v>392</v>
      </c>
      <c r="I1407" s="220" t="s">
        <v>393</v>
      </c>
      <c r="J1407" s="175" t="s">
        <v>394</v>
      </c>
      <c r="K1407" s="217" t="s">
        <v>395</v>
      </c>
      <c r="L1407" s="176" t="s">
        <v>100</v>
      </c>
      <c r="M1407" s="176">
        <v>6</v>
      </c>
      <c r="N1407" s="176">
        <v>2</v>
      </c>
      <c r="O1407" s="176">
        <v>12</v>
      </c>
      <c r="P1407" s="144" t="s">
        <v>282</v>
      </c>
      <c r="Q1407" s="213">
        <v>25</v>
      </c>
      <c r="R1407" s="150">
        <v>300</v>
      </c>
      <c r="S1407" s="101" t="str">
        <f t="shared" si="583"/>
        <v>II</v>
      </c>
      <c r="T1407" s="146" t="s">
        <v>103</v>
      </c>
      <c r="U1407" s="217" t="s">
        <v>396</v>
      </c>
      <c r="V1407" s="179">
        <v>17</v>
      </c>
      <c r="W1407" s="175" t="s">
        <v>105</v>
      </c>
      <c r="X1407" s="176" t="s">
        <v>106</v>
      </c>
      <c r="Y1407" s="176" t="s">
        <v>106</v>
      </c>
      <c r="Z1407" s="175" t="s">
        <v>397</v>
      </c>
      <c r="AA1407" s="269" t="s">
        <v>398</v>
      </c>
      <c r="AB1407" s="176" t="s">
        <v>106</v>
      </c>
      <c r="AC1407" s="436" t="s">
        <v>256</v>
      </c>
      <c r="AD1407" s="436"/>
      <c r="AE1407" s="436"/>
    </row>
    <row r="1408" spans="1:31" s="197" customFormat="1" ht="82.5" hidden="1" customHeight="1">
      <c r="A1408" s="264" t="s">
        <v>567</v>
      </c>
      <c r="B1408" s="189" t="s">
        <v>92</v>
      </c>
      <c r="C1408" s="265" t="s">
        <v>1141</v>
      </c>
      <c r="D1408" s="263" t="s">
        <v>1142</v>
      </c>
      <c r="E1408" s="190" t="s">
        <v>1143</v>
      </c>
      <c r="F1408" s="217" t="s">
        <v>130</v>
      </c>
      <c r="G1408" s="218" t="s">
        <v>399</v>
      </c>
      <c r="H1408" s="219" t="s">
        <v>400</v>
      </c>
      <c r="I1408" s="220" t="s">
        <v>401</v>
      </c>
      <c r="J1408" s="175" t="s">
        <v>402</v>
      </c>
      <c r="K1408" s="217" t="s">
        <v>395</v>
      </c>
      <c r="L1408" s="175" t="s">
        <v>403</v>
      </c>
      <c r="M1408" s="176">
        <v>6</v>
      </c>
      <c r="N1408" s="176">
        <v>2</v>
      </c>
      <c r="O1408" s="176">
        <v>12</v>
      </c>
      <c r="P1408" s="144" t="s">
        <v>282</v>
      </c>
      <c r="Q1408" s="213">
        <v>25</v>
      </c>
      <c r="R1408" s="150">
        <v>300</v>
      </c>
      <c r="S1408" s="101" t="str">
        <f t="shared" si="583"/>
        <v>II</v>
      </c>
      <c r="T1408" s="146" t="s">
        <v>103</v>
      </c>
      <c r="U1408" s="217" t="s">
        <v>396</v>
      </c>
      <c r="V1408" s="179">
        <v>17</v>
      </c>
      <c r="W1408" s="175" t="s">
        <v>105</v>
      </c>
      <c r="X1408" s="176" t="s">
        <v>106</v>
      </c>
      <c r="Y1408" s="176" t="s">
        <v>106</v>
      </c>
      <c r="Z1408" s="175" t="s">
        <v>397</v>
      </c>
      <c r="AA1408" s="269" t="s">
        <v>398</v>
      </c>
      <c r="AB1408" s="176" t="s">
        <v>106</v>
      </c>
      <c r="AC1408" s="422" t="s">
        <v>142</v>
      </c>
      <c r="AD1408" s="423"/>
      <c r="AE1408" s="424"/>
    </row>
    <row r="1409" spans="1:31" ht="153" hidden="1" customHeight="1">
      <c r="A1409" s="264" t="s">
        <v>567</v>
      </c>
      <c r="B1409" s="189" t="s">
        <v>92</v>
      </c>
      <c r="C1409" s="265" t="s">
        <v>1141</v>
      </c>
      <c r="D1409" s="263" t="s">
        <v>1142</v>
      </c>
      <c r="E1409" s="190" t="s">
        <v>1143</v>
      </c>
      <c r="F1409" s="217" t="s">
        <v>130</v>
      </c>
      <c r="G1409" s="218" t="s">
        <v>399</v>
      </c>
      <c r="H1409" s="219" t="s">
        <v>404</v>
      </c>
      <c r="I1409" s="220" t="s">
        <v>405</v>
      </c>
      <c r="J1409" s="175" t="s">
        <v>406</v>
      </c>
      <c r="K1409" s="148" t="s">
        <v>407</v>
      </c>
      <c r="L1409" s="148" t="s">
        <v>100</v>
      </c>
      <c r="M1409" s="147">
        <v>2</v>
      </c>
      <c r="N1409" s="147">
        <v>3</v>
      </c>
      <c r="O1409" s="144">
        <v>6</v>
      </c>
      <c r="P1409" s="144" t="s">
        <v>153</v>
      </c>
      <c r="Q1409" s="147">
        <v>10</v>
      </c>
      <c r="R1409" s="144">
        <v>60</v>
      </c>
      <c r="S1409" s="101" t="str">
        <f t="shared" si="583"/>
        <v>III</v>
      </c>
      <c r="T1409" s="146" t="s">
        <v>139</v>
      </c>
      <c r="U1409" s="148" t="s">
        <v>140</v>
      </c>
      <c r="V1409" s="179">
        <v>17</v>
      </c>
      <c r="W1409" s="148" t="s">
        <v>105</v>
      </c>
      <c r="X1409" s="148" t="s">
        <v>106</v>
      </c>
      <c r="Y1409" s="148" t="s">
        <v>106</v>
      </c>
      <c r="Z1409" s="148" t="s">
        <v>106</v>
      </c>
      <c r="AA1409" s="148" t="s">
        <v>333</v>
      </c>
      <c r="AB1409" s="148" t="s">
        <v>106</v>
      </c>
      <c r="AC1409" s="422" t="s">
        <v>142</v>
      </c>
      <c r="AD1409" s="423"/>
      <c r="AE1409" s="424"/>
    </row>
    <row r="1410" spans="1:31" ht="229.5" hidden="1" customHeight="1">
      <c r="A1410" s="264" t="s">
        <v>1160</v>
      </c>
      <c r="B1410" s="189" t="s">
        <v>92</v>
      </c>
      <c r="C1410" s="265" t="s">
        <v>1161</v>
      </c>
      <c r="D1410" s="263" t="s">
        <v>1162</v>
      </c>
      <c r="E1410" s="190" t="s">
        <v>1163</v>
      </c>
      <c r="F1410" s="4" t="s">
        <v>96</v>
      </c>
      <c r="G1410" s="191" t="s">
        <v>1164</v>
      </c>
      <c r="H1410" s="154" t="s">
        <v>112</v>
      </c>
      <c r="I1410" s="173" t="s">
        <v>113</v>
      </c>
      <c r="J1410" s="177" t="s">
        <v>100</v>
      </c>
      <c r="K1410" s="177" t="s">
        <v>115</v>
      </c>
      <c r="L1410" s="157" t="s">
        <v>1165</v>
      </c>
      <c r="M1410" s="178">
        <v>6</v>
      </c>
      <c r="N1410" s="178">
        <v>3</v>
      </c>
      <c r="O1410" s="178">
        <f>M1410*N1410</f>
        <v>18</v>
      </c>
      <c r="P1410" s="192" t="str">
        <f>IF(OR(O1410="",O1410=0),"",IF(O1410&lt;5,"B",IF(O1410&lt;9,"M",IF(O1410&lt;21,"A","MA"))))</f>
        <v>A</v>
      </c>
      <c r="Q1410" s="178">
        <v>25</v>
      </c>
      <c r="R1410" s="178">
        <f>O1410*Q1410</f>
        <v>450</v>
      </c>
      <c r="S1410" s="145" t="str">
        <f>IF(R1410="","",IF(AND(R1410&gt;=600,R1410&lt;=4000),"I",IF(AND(R1410&gt;=150,R1410&lt;=500),"II",IF(AND(R1410&gt;=40,R1410&lt;=120),"III",IF(OR(R1410&lt;=20,R1410&gt;=0),"IV")))))</f>
        <v>II</v>
      </c>
      <c r="T1410" s="148" t="s">
        <v>103</v>
      </c>
      <c r="U1410" s="157" t="s">
        <v>117</v>
      </c>
      <c r="V1410" s="177" t="s">
        <v>1166</v>
      </c>
      <c r="W1410" s="177" t="s">
        <v>105</v>
      </c>
      <c r="X1410" s="179" t="s">
        <v>106</v>
      </c>
      <c r="Y1410" s="179" t="s">
        <v>106</v>
      </c>
      <c r="Z1410" s="177" t="s">
        <v>106</v>
      </c>
      <c r="AA1410" s="173" t="s">
        <v>118</v>
      </c>
      <c r="AB1410" s="177" t="s">
        <v>106</v>
      </c>
      <c r="AC1410" s="435" t="s">
        <v>109</v>
      </c>
      <c r="AD1410" s="435"/>
      <c r="AE1410" s="435"/>
    </row>
    <row r="1411" spans="1:31" ht="198.75" hidden="1" customHeight="1">
      <c r="A1411" s="264" t="s">
        <v>796</v>
      </c>
      <c r="B1411" s="189" t="s">
        <v>92</v>
      </c>
      <c r="C1411" s="265" t="s">
        <v>1161</v>
      </c>
      <c r="D1411" s="263" t="s">
        <v>1162</v>
      </c>
      <c r="E1411" s="190" t="s">
        <v>1163</v>
      </c>
      <c r="F1411" s="4" t="s">
        <v>96</v>
      </c>
      <c r="G1411" s="191" t="s">
        <v>1167</v>
      </c>
      <c r="H1411" s="154" t="s">
        <v>921</v>
      </c>
      <c r="I1411" s="173" t="s">
        <v>127</v>
      </c>
      <c r="J1411" s="177" t="s">
        <v>100</v>
      </c>
      <c r="K1411" s="177" t="s">
        <v>526</v>
      </c>
      <c r="L1411" s="157" t="s">
        <v>123</v>
      </c>
      <c r="M1411" s="178">
        <v>6</v>
      </c>
      <c r="N1411" s="178">
        <v>3</v>
      </c>
      <c r="O1411" s="178">
        <f>M1411*N1411</f>
        <v>18</v>
      </c>
      <c r="P1411" s="192" t="str">
        <f>IF(OR(O1411="",O1411=0),"",IF(O1411&lt;5,"B",IF(O1411&lt;9,"M",IF(O1411&lt;21,"A","MA"))))</f>
        <v>A</v>
      </c>
      <c r="Q1411" s="178">
        <v>25</v>
      </c>
      <c r="R1411" s="178">
        <f>O1411*Q1411</f>
        <v>450</v>
      </c>
      <c r="S1411" s="145" t="str">
        <f>IF(R1411="","",IF(AND(R1411&gt;=600,R1411&lt;=4000),"I",IF(AND(R1411&gt;=150,R1411&lt;=500),"II",IF(AND(R1411&gt;=40,R1411&lt;=120),"III",IF(OR(R1411&lt;=20,R1411&gt;=0),"IV")))))</f>
        <v>II</v>
      </c>
      <c r="T1411" s="148" t="s">
        <v>103</v>
      </c>
      <c r="U1411" s="157" t="s">
        <v>117</v>
      </c>
      <c r="V1411" s="177" t="s">
        <v>1166</v>
      </c>
      <c r="W1411" s="177" t="s">
        <v>105</v>
      </c>
      <c r="X1411" s="179" t="s">
        <v>106</v>
      </c>
      <c r="Y1411" s="177" t="s">
        <v>128</v>
      </c>
      <c r="Z1411" s="177" t="s">
        <v>106</v>
      </c>
      <c r="AA1411" s="173" t="s">
        <v>129</v>
      </c>
      <c r="AB1411" s="177" t="s">
        <v>106</v>
      </c>
      <c r="AC1411" s="444" t="s">
        <v>109</v>
      </c>
      <c r="AD1411" s="435"/>
      <c r="AE1411" s="435"/>
    </row>
    <row r="1412" spans="1:31" ht="114.75" hidden="1" customHeight="1">
      <c r="A1412" s="264" t="s">
        <v>796</v>
      </c>
      <c r="B1412" s="189" t="s">
        <v>92</v>
      </c>
      <c r="C1412" s="265" t="s">
        <v>1161</v>
      </c>
      <c r="D1412" s="263" t="s">
        <v>1162</v>
      </c>
      <c r="E1412" s="190" t="s">
        <v>1163</v>
      </c>
      <c r="F1412" s="4" t="s">
        <v>130</v>
      </c>
      <c r="G1412" s="191" t="s">
        <v>1121</v>
      </c>
      <c r="H1412" s="154" t="s">
        <v>132</v>
      </c>
      <c r="I1412" s="173" t="s">
        <v>133</v>
      </c>
      <c r="J1412" s="177" t="s">
        <v>100</v>
      </c>
      <c r="K1412" s="177" t="s">
        <v>100</v>
      </c>
      <c r="L1412" s="157" t="s">
        <v>123</v>
      </c>
      <c r="M1412" s="178">
        <v>6</v>
      </c>
      <c r="N1412" s="178">
        <v>3</v>
      </c>
      <c r="O1412" s="178">
        <f>M1412*N1412</f>
        <v>18</v>
      </c>
      <c r="P1412" s="192" t="str">
        <f>IF(OR(O1412="",O1412=0),"",IF(O1412&lt;5,"B",IF(O1412&lt;9,"M",IF(O1412&lt;21,"A","MA"))))</f>
        <v>A</v>
      </c>
      <c r="Q1412" s="178">
        <v>25</v>
      </c>
      <c r="R1412" s="178">
        <f>O1412*Q1412</f>
        <v>450</v>
      </c>
      <c r="S1412" s="145" t="str">
        <f>IF(R1412="","",IF(AND(R1412&gt;=600,R1412&lt;=4000),"I",IF(AND(R1412&gt;=150,R1412&lt;=500),"II",IF(AND(R1412&gt;=40,R1412&lt;=120),"III",IF(OR(R1412&lt;=20,R1412&gt;=0),"IV")))))</f>
        <v>II</v>
      </c>
      <c r="T1412" s="148" t="s">
        <v>103</v>
      </c>
      <c r="U1412" s="157" t="s">
        <v>117</v>
      </c>
      <c r="V1412" s="177" t="s">
        <v>1166</v>
      </c>
      <c r="W1412" s="177" t="s">
        <v>105</v>
      </c>
      <c r="X1412" s="179" t="s">
        <v>106</v>
      </c>
      <c r="Y1412" s="177" t="s">
        <v>106</v>
      </c>
      <c r="Z1412" s="177" t="s">
        <v>106</v>
      </c>
      <c r="AA1412" s="173" t="s">
        <v>134</v>
      </c>
      <c r="AB1412" s="177" t="s">
        <v>106</v>
      </c>
      <c r="AC1412" s="435" t="s">
        <v>109</v>
      </c>
      <c r="AD1412" s="435"/>
      <c r="AE1412" s="435"/>
    </row>
    <row r="1413" spans="1:31" ht="142.5" hidden="1" customHeight="1">
      <c r="A1413" s="264" t="s">
        <v>796</v>
      </c>
      <c r="B1413" s="189" t="s">
        <v>92</v>
      </c>
      <c r="C1413" s="265" t="s">
        <v>1161</v>
      </c>
      <c r="D1413" s="263" t="s">
        <v>1162</v>
      </c>
      <c r="E1413" s="190" t="s">
        <v>1163</v>
      </c>
      <c r="F1413" s="4" t="s">
        <v>130</v>
      </c>
      <c r="G1413" s="191" t="s">
        <v>1168</v>
      </c>
      <c r="H1413" s="172" t="s">
        <v>136</v>
      </c>
      <c r="I1413" s="158" t="s">
        <v>137</v>
      </c>
      <c r="J1413" s="148" t="s">
        <v>100</v>
      </c>
      <c r="K1413" s="148" t="s">
        <v>138</v>
      </c>
      <c r="L1413" s="148" t="s">
        <v>100</v>
      </c>
      <c r="M1413" s="193">
        <v>2</v>
      </c>
      <c r="N1413" s="193">
        <v>3</v>
      </c>
      <c r="O1413" s="192">
        <f>M1413*N1413</f>
        <v>6</v>
      </c>
      <c r="P1413" s="192" t="str">
        <f>IF(OR(O1413="",O1413=0),"",IF(O1413&lt;5,"B",IF(O1413&lt;9,"M",IF(O1413&lt;21,"A","MA"))))</f>
        <v>M</v>
      </c>
      <c r="Q1413" s="193">
        <v>10</v>
      </c>
      <c r="R1413" s="192">
        <f>O1413*Q1413</f>
        <v>60</v>
      </c>
      <c r="S1413" s="145" t="str">
        <f>IF(R1413="","",IF(AND(R1413&gt;=600,R1413&lt;=4000),"I",IF(AND(R1413&gt;=150,R1413&lt;=500),"II",IF(AND(R1413&gt;=40,R1413&lt;=120),"III",IF(OR(R1413&lt;=20,R1413&gt;=0),"IV")))))</f>
        <v>III</v>
      </c>
      <c r="T1413" s="148" t="s">
        <v>139</v>
      </c>
      <c r="U1413" s="148" t="s">
        <v>140</v>
      </c>
      <c r="V1413" s="177" t="s">
        <v>1166</v>
      </c>
      <c r="W1413" s="148" t="s">
        <v>105</v>
      </c>
      <c r="X1413" s="148" t="s">
        <v>106</v>
      </c>
      <c r="Y1413" s="148" t="s">
        <v>106</v>
      </c>
      <c r="Z1413" s="148" t="s">
        <v>106</v>
      </c>
      <c r="AA1413" s="158" t="s">
        <v>1169</v>
      </c>
      <c r="AB1413" s="148" t="s">
        <v>106</v>
      </c>
      <c r="AC1413" s="422" t="s">
        <v>142</v>
      </c>
      <c r="AD1413" s="423"/>
      <c r="AE1413" s="424"/>
    </row>
    <row r="1414" spans="1:31" ht="231.75" hidden="1" customHeight="1">
      <c r="A1414" s="264" t="s">
        <v>796</v>
      </c>
      <c r="B1414" s="189" t="s">
        <v>92</v>
      </c>
      <c r="C1414" s="265" t="s">
        <v>1161</v>
      </c>
      <c r="D1414" s="263" t="s">
        <v>1162</v>
      </c>
      <c r="E1414" s="190" t="s">
        <v>1163</v>
      </c>
      <c r="F1414" s="4" t="s">
        <v>96</v>
      </c>
      <c r="G1414" s="191" t="s">
        <v>529</v>
      </c>
      <c r="H1414" s="158" t="s">
        <v>144</v>
      </c>
      <c r="I1414" s="158" t="s">
        <v>145</v>
      </c>
      <c r="J1414" s="148" t="s">
        <v>100</v>
      </c>
      <c r="K1414" s="148" t="s">
        <v>146</v>
      </c>
      <c r="L1414" s="148" t="s">
        <v>1170</v>
      </c>
      <c r="M1414" s="193">
        <v>2</v>
      </c>
      <c r="N1414" s="193">
        <v>3</v>
      </c>
      <c r="O1414" s="192">
        <f t="shared" ref="O1414:O1415" si="584">M1414*N1414</f>
        <v>6</v>
      </c>
      <c r="P1414" s="192" t="str">
        <f t="shared" ref="P1414" si="585">IF(OR(O1414="",O1414=0),"",IF(O1414&lt;5,"B",IF(O1414&lt;9,"M",IF(O1414&lt;21,"A","MA"))))</f>
        <v>M</v>
      </c>
      <c r="Q1414" s="193">
        <v>10</v>
      </c>
      <c r="R1414" s="192">
        <f t="shared" ref="R1414" si="586">O1414*Q1414</f>
        <v>60</v>
      </c>
      <c r="S1414" s="145" t="str">
        <f t="shared" ref="S1414" si="587">IF(R1414="","",IF(AND(R1414&gt;=600,R1414&lt;=4000),"I",IF(AND(R1414&gt;=150,R1414&lt;=500),"II",IF(AND(R1414&gt;=40,R1414&lt;=120),"III",IF(OR(R1414&lt;=20,R1414&gt;=0),"IV")))))</f>
        <v>III</v>
      </c>
      <c r="T1414" s="148" t="s">
        <v>139</v>
      </c>
      <c r="U1414" s="148" t="s">
        <v>148</v>
      </c>
      <c r="V1414" s="177" t="s">
        <v>1166</v>
      </c>
      <c r="W1414" s="175" t="s">
        <v>105</v>
      </c>
      <c r="X1414" s="148" t="s">
        <v>106</v>
      </c>
      <c r="Y1414" s="148" t="s">
        <v>106</v>
      </c>
      <c r="Z1414" s="148" t="s">
        <v>149</v>
      </c>
      <c r="AA1414" s="158" t="s">
        <v>1171</v>
      </c>
      <c r="AB1414" s="148" t="s">
        <v>106</v>
      </c>
      <c r="AC1414" s="422" t="s">
        <v>142</v>
      </c>
      <c r="AD1414" s="423"/>
      <c r="AE1414" s="424"/>
    </row>
    <row r="1415" spans="1:31" ht="147" hidden="1" customHeight="1">
      <c r="A1415" s="264" t="s">
        <v>796</v>
      </c>
      <c r="B1415" s="189" t="s">
        <v>92</v>
      </c>
      <c r="C1415" s="265" t="s">
        <v>1161</v>
      </c>
      <c r="D1415" s="263" t="s">
        <v>1162</v>
      </c>
      <c r="E1415" s="190" t="s">
        <v>1163</v>
      </c>
      <c r="F1415" s="4" t="s">
        <v>96</v>
      </c>
      <c r="G1415" s="191" t="s">
        <v>1172</v>
      </c>
      <c r="H1415" s="158" t="s">
        <v>158</v>
      </c>
      <c r="I1415" s="158" t="s">
        <v>159</v>
      </c>
      <c r="J1415" s="148" t="s">
        <v>100</v>
      </c>
      <c r="K1415" s="148" t="s">
        <v>532</v>
      </c>
      <c r="L1415" s="148" t="s">
        <v>100</v>
      </c>
      <c r="M1415" s="147">
        <v>2</v>
      </c>
      <c r="N1415" s="147">
        <v>3</v>
      </c>
      <c r="O1415" s="144">
        <f t="shared" si="584"/>
        <v>6</v>
      </c>
      <c r="P1415" s="144" t="str">
        <f>IF(OR(O1415="",O1415=0),"",IF(O1415&lt;5,"B",IF(O1415&lt;9,"M",IF(O1415&lt;21,"A","MA"))))</f>
        <v>M</v>
      </c>
      <c r="Q1415" s="147">
        <v>25</v>
      </c>
      <c r="R1415" s="144">
        <f>O1415*Q1415</f>
        <v>150</v>
      </c>
      <c r="S1415" s="145" t="str">
        <f>IF(R1415="","",IF(AND(R1415&gt;=600,R1415&lt;=4000),"I",IF(AND(R1415&gt;=150,R1415&lt;=500),"II",IF(AND(R1415&gt;=40,R1415&lt;=120),"III",IF(OR(R1415&lt;=20,R1415&gt;=0),"IV")))))</f>
        <v>II</v>
      </c>
      <c r="T1415" s="146" t="s">
        <v>103</v>
      </c>
      <c r="U1415" s="148" t="s">
        <v>162</v>
      </c>
      <c r="V1415" s="177" t="s">
        <v>1166</v>
      </c>
      <c r="W1415" s="175" t="s">
        <v>105</v>
      </c>
      <c r="X1415" s="148" t="s">
        <v>106</v>
      </c>
      <c r="Y1415" s="148" t="s">
        <v>106</v>
      </c>
      <c r="Z1415" s="148" t="s">
        <v>533</v>
      </c>
      <c r="AA1415" s="158" t="s">
        <v>1173</v>
      </c>
      <c r="AB1415" s="148" t="s">
        <v>106</v>
      </c>
      <c r="AC1415" s="422" t="s">
        <v>142</v>
      </c>
      <c r="AD1415" s="423"/>
      <c r="AE1415" s="424"/>
    </row>
    <row r="1416" spans="1:31" ht="182.25" hidden="1" customHeight="1">
      <c r="A1416" s="264" t="s">
        <v>796</v>
      </c>
      <c r="B1416" s="189" t="s">
        <v>92</v>
      </c>
      <c r="C1416" s="265" t="s">
        <v>1161</v>
      </c>
      <c r="D1416" s="263" t="s">
        <v>1162</v>
      </c>
      <c r="E1416" s="190" t="s">
        <v>1163</v>
      </c>
      <c r="F1416" s="4" t="s">
        <v>130</v>
      </c>
      <c r="G1416" s="191" t="s">
        <v>1174</v>
      </c>
      <c r="H1416" s="171" t="s">
        <v>166</v>
      </c>
      <c r="I1416" s="171" t="s">
        <v>167</v>
      </c>
      <c r="J1416" s="4" t="s">
        <v>100</v>
      </c>
      <c r="K1416" s="4" t="s">
        <v>100</v>
      </c>
      <c r="L1416" s="4" t="s">
        <v>168</v>
      </c>
      <c r="M1416" s="195">
        <v>2</v>
      </c>
      <c r="N1416" s="195">
        <v>3</v>
      </c>
      <c r="O1416" s="196">
        <f>M1416*N1416</f>
        <v>6</v>
      </c>
      <c r="P1416" s="196" t="str">
        <f>IF(OR(O1416="",O1416=0),"",IF(O1416&lt;5,"B",IF(O1416&lt;9,"M",IF(O1416&lt;21,"A","MA"))))</f>
        <v>M</v>
      </c>
      <c r="Q1416" s="195">
        <v>25</v>
      </c>
      <c r="R1416" s="196">
        <f>O1416*Q1416</f>
        <v>150</v>
      </c>
      <c r="S1416" s="101" t="str">
        <f>IF(R1416="","",IF(AND(R1416&gt;=600,R1416&lt;=4000),"I",IF(AND(R1416&gt;=150,R1416&lt;=500),"II",IF(AND(R1416&gt;=40,R1416&lt;=120),"III",IF(OR(R1416&lt;=20,R1416&gt;=0),"IV")))))</f>
        <v>II</v>
      </c>
      <c r="T1416" s="148" t="s">
        <v>103</v>
      </c>
      <c r="U1416" s="4" t="s">
        <v>169</v>
      </c>
      <c r="V1416" s="177" t="s">
        <v>1166</v>
      </c>
      <c r="W1416" s="175" t="s">
        <v>105</v>
      </c>
      <c r="X1416" s="4" t="s">
        <v>106</v>
      </c>
      <c r="Y1416" s="4" t="s">
        <v>106</v>
      </c>
      <c r="Z1416" s="148" t="s">
        <v>106</v>
      </c>
      <c r="AA1416" s="4" t="s">
        <v>106</v>
      </c>
      <c r="AB1416" s="4" t="s">
        <v>1175</v>
      </c>
      <c r="AC1416" s="422" t="s">
        <v>142</v>
      </c>
      <c r="AD1416" s="423"/>
      <c r="AE1416" s="424"/>
    </row>
    <row r="1417" spans="1:31" ht="155.25" hidden="1" customHeight="1">
      <c r="A1417" s="264" t="s">
        <v>796</v>
      </c>
      <c r="B1417" s="189" t="s">
        <v>92</v>
      </c>
      <c r="C1417" s="265" t="s">
        <v>1161</v>
      </c>
      <c r="D1417" s="263" t="s">
        <v>1162</v>
      </c>
      <c r="E1417" s="190" t="s">
        <v>1163</v>
      </c>
      <c r="F1417" s="4" t="s">
        <v>130</v>
      </c>
      <c r="G1417" s="191" t="s">
        <v>1176</v>
      </c>
      <c r="H1417" s="171" t="s">
        <v>537</v>
      </c>
      <c r="I1417" s="174" t="s">
        <v>538</v>
      </c>
      <c r="J1417" s="176" t="s">
        <v>100</v>
      </c>
      <c r="K1417" s="176" t="s">
        <v>100</v>
      </c>
      <c r="L1417" s="176" t="s">
        <v>100</v>
      </c>
      <c r="M1417" s="176">
        <v>6</v>
      </c>
      <c r="N1417" s="176">
        <v>3</v>
      </c>
      <c r="O1417" s="196">
        <f>M1417*N1417</f>
        <v>18</v>
      </c>
      <c r="P1417" s="192" t="str">
        <f t="shared" ref="P1417:P1424" si="588">IF(OR(O1417="",O1417=0),"",IF(O1417&lt;5,"B",IF(O1417&lt;9,"M",IF(O1417&lt;21,"A","MA"))))</f>
        <v>A</v>
      </c>
      <c r="Q1417" s="176">
        <v>25</v>
      </c>
      <c r="R1417" s="196">
        <f>O1417*Q1417</f>
        <v>450</v>
      </c>
      <c r="S1417" s="145" t="str">
        <f t="shared" ref="S1417:S1421" si="589">IF(R1417="","",IF(AND(R1417&gt;=600,R1417&lt;=4000),"I",IF(AND(R1417&gt;=150,R1417&lt;=500),"II",IF(AND(R1417&gt;=40,R1417&lt;=120),"III",IF(OR(R1417&lt;=20,R1417&gt;=0),"IV")))))</f>
        <v>II</v>
      </c>
      <c r="T1417" s="148" t="s">
        <v>103</v>
      </c>
      <c r="U1417" s="162" t="s">
        <v>539</v>
      </c>
      <c r="V1417" s="177" t="s">
        <v>1166</v>
      </c>
      <c r="W1417" s="175" t="s">
        <v>105</v>
      </c>
      <c r="X1417" s="176" t="s">
        <v>106</v>
      </c>
      <c r="Y1417" s="176" t="s">
        <v>106</v>
      </c>
      <c r="Z1417" s="176" t="s">
        <v>106</v>
      </c>
      <c r="AA1417" s="174" t="s">
        <v>1147</v>
      </c>
      <c r="AB1417" s="176" t="s">
        <v>106</v>
      </c>
      <c r="AC1417" s="422" t="s">
        <v>186</v>
      </c>
      <c r="AD1417" s="423"/>
      <c r="AE1417" s="423"/>
    </row>
    <row r="1418" spans="1:31" ht="195.75" hidden="1" customHeight="1">
      <c r="A1418" s="264" t="s">
        <v>796</v>
      </c>
      <c r="B1418" s="189" t="s">
        <v>92</v>
      </c>
      <c r="C1418" s="265" t="s">
        <v>1161</v>
      </c>
      <c r="D1418" s="263" t="s">
        <v>1162</v>
      </c>
      <c r="E1418" s="190" t="s">
        <v>1163</v>
      </c>
      <c r="F1418" s="4" t="s">
        <v>130</v>
      </c>
      <c r="G1418" s="191" t="s">
        <v>1177</v>
      </c>
      <c r="H1418" s="171" t="s">
        <v>200</v>
      </c>
      <c r="I1418" s="174" t="s">
        <v>194</v>
      </c>
      <c r="J1418" s="176" t="s">
        <v>100</v>
      </c>
      <c r="K1418" s="175" t="s">
        <v>100</v>
      </c>
      <c r="L1418" s="175" t="s">
        <v>100</v>
      </c>
      <c r="M1418" s="176">
        <v>2</v>
      </c>
      <c r="N1418" s="176">
        <v>2</v>
      </c>
      <c r="O1418" s="176">
        <v>4</v>
      </c>
      <c r="P1418" s="192" t="str">
        <f t="shared" si="588"/>
        <v>B</v>
      </c>
      <c r="Q1418" s="176">
        <v>10</v>
      </c>
      <c r="R1418" s="176">
        <v>40</v>
      </c>
      <c r="S1418" s="145" t="str">
        <f t="shared" si="589"/>
        <v>III</v>
      </c>
      <c r="T1418" s="148" t="s">
        <v>139</v>
      </c>
      <c r="U1418" s="162" t="s">
        <v>196</v>
      </c>
      <c r="V1418" s="177" t="s">
        <v>1166</v>
      </c>
      <c r="W1418" s="175" t="s">
        <v>105</v>
      </c>
      <c r="X1418" s="176" t="s">
        <v>106</v>
      </c>
      <c r="Y1418" s="176" t="s">
        <v>106</v>
      </c>
      <c r="Z1418" s="176" t="s">
        <v>106</v>
      </c>
      <c r="AA1418" s="174" t="s">
        <v>1178</v>
      </c>
      <c r="AB1418" s="176" t="s">
        <v>106</v>
      </c>
      <c r="AC1418" s="422" t="s">
        <v>186</v>
      </c>
      <c r="AD1418" s="423"/>
      <c r="AE1418" s="423"/>
    </row>
    <row r="1419" spans="1:31" ht="160.5" hidden="1" customHeight="1">
      <c r="A1419" s="264" t="s">
        <v>796</v>
      </c>
      <c r="B1419" s="189" t="s">
        <v>92</v>
      </c>
      <c r="C1419" s="265" t="s">
        <v>1161</v>
      </c>
      <c r="D1419" s="263" t="s">
        <v>1162</v>
      </c>
      <c r="E1419" s="190" t="s">
        <v>1163</v>
      </c>
      <c r="F1419" s="4" t="s">
        <v>96</v>
      </c>
      <c r="G1419" s="191" t="s">
        <v>1179</v>
      </c>
      <c r="H1419" s="158" t="s">
        <v>1180</v>
      </c>
      <c r="I1419" s="158" t="s">
        <v>218</v>
      </c>
      <c r="J1419" s="148" t="s">
        <v>100</v>
      </c>
      <c r="K1419" s="148" t="s">
        <v>100</v>
      </c>
      <c r="L1419" s="148" t="s">
        <v>100</v>
      </c>
      <c r="M1419" s="193">
        <v>2</v>
      </c>
      <c r="N1419" s="193">
        <v>3</v>
      </c>
      <c r="O1419" s="192">
        <f t="shared" ref="O1419:O1424" si="590">M1419*N1419</f>
        <v>6</v>
      </c>
      <c r="P1419" s="192" t="str">
        <f t="shared" si="588"/>
        <v>M</v>
      </c>
      <c r="Q1419" s="193">
        <v>25</v>
      </c>
      <c r="R1419" s="196">
        <f t="shared" ref="R1419:R1424" si="591">O1419*Q1419</f>
        <v>150</v>
      </c>
      <c r="S1419" s="145" t="str">
        <f t="shared" si="589"/>
        <v>II</v>
      </c>
      <c r="T1419" s="148" t="s">
        <v>103</v>
      </c>
      <c r="U1419" s="148" t="s">
        <v>206</v>
      </c>
      <c r="V1419" s="177" t="s">
        <v>1166</v>
      </c>
      <c r="W1419" s="175" t="s">
        <v>105</v>
      </c>
      <c r="X1419" s="148" t="s">
        <v>106</v>
      </c>
      <c r="Y1419" s="148" t="s">
        <v>106</v>
      </c>
      <c r="Z1419" s="146" t="s">
        <v>106</v>
      </c>
      <c r="AA1419" s="158" t="s">
        <v>1181</v>
      </c>
      <c r="AB1419" s="148" t="s">
        <v>106</v>
      </c>
      <c r="AC1419" s="422" t="s">
        <v>208</v>
      </c>
      <c r="AD1419" s="423"/>
      <c r="AE1419" s="423"/>
    </row>
    <row r="1420" spans="1:31" ht="154.5" hidden="1" customHeight="1">
      <c r="A1420" s="264" t="s">
        <v>796</v>
      </c>
      <c r="B1420" s="189" t="s">
        <v>92</v>
      </c>
      <c r="C1420" s="265" t="s">
        <v>1161</v>
      </c>
      <c r="D1420" s="263" t="s">
        <v>1162</v>
      </c>
      <c r="E1420" s="190" t="s">
        <v>1163</v>
      </c>
      <c r="F1420" s="4" t="s">
        <v>96</v>
      </c>
      <c r="G1420" s="191" t="s">
        <v>1182</v>
      </c>
      <c r="H1420" s="158" t="s">
        <v>1183</v>
      </c>
      <c r="I1420" s="158" t="s">
        <v>218</v>
      </c>
      <c r="J1420" s="148" t="s">
        <v>100</v>
      </c>
      <c r="K1420" s="148" t="s">
        <v>100</v>
      </c>
      <c r="L1420" s="148" t="s">
        <v>100</v>
      </c>
      <c r="M1420" s="193">
        <v>2</v>
      </c>
      <c r="N1420" s="193">
        <v>3</v>
      </c>
      <c r="O1420" s="192">
        <f t="shared" si="590"/>
        <v>6</v>
      </c>
      <c r="P1420" s="192" t="str">
        <f t="shared" si="588"/>
        <v>M</v>
      </c>
      <c r="Q1420" s="193">
        <v>25</v>
      </c>
      <c r="R1420" s="196">
        <f t="shared" si="591"/>
        <v>150</v>
      </c>
      <c r="S1420" s="145" t="str">
        <f t="shared" si="589"/>
        <v>II</v>
      </c>
      <c r="T1420" s="148" t="s">
        <v>103</v>
      </c>
      <c r="U1420" s="148" t="s">
        <v>206</v>
      </c>
      <c r="V1420" s="177" t="s">
        <v>1166</v>
      </c>
      <c r="W1420" s="175" t="s">
        <v>105</v>
      </c>
      <c r="X1420" s="148" t="s">
        <v>106</v>
      </c>
      <c r="Y1420" s="148" t="s">
        <v>106</v>
      </c>
      <c r="Z1420" s="148" t="s">
        <v>106</v>
      </c>
      <c r="AA1420" s="158" t="s">
        <v>1184</v>
      </c>
      <c r="AB1420" s="148" t="s">
        <v>106</v>
      </c>
      <c r="AC1420" s="422" t="s">
        <v>208</v>
      </c>
      <c r="AD1420" s="423"/>
      <c r="AE1420" s="423"/>
    </row>
    <row r="1421" spans="1:31" ht="112.5" hidden="1" customHeight="1">
      <c r="A1421" s="264" t="s">
        <v>796</v>
      </c>
      <c r="B1421" s="189" t="s">
        <v>92</v>
      </c>
      <c r="C1421" s="265" t="s">
        <v>1161</v>
      </c>
      <c r="D1421" s="263" t="s">
        <v>1162</v>
      </c>
      <c r="E1421" s="190" t="s">
        <v>1163</v>
      </c>
      <c r="F1421" s="6" t="s">
        <v>96</v>
      </c>
      <c r="G1421" s="191" t="s">
        <v>668</v>
      </c>
      <c r="H1421" s="158" t="s">
        <v>269</v>
      </c>
      <c r="I1421" s="174" t="s">
        <v>270</v>
      </c>
      <c r="J1421" s="162" t="s">
        <v>100</v>
      </c>
      <c r="K1421" s="162" t="s">
        <v>271</v>
      </c>
      <c r="L1421" s="175" t="s">
        <v>100</v>
      </c>
      <c r="M1421" s="147">
        <v>6</v>
      </c>
      <c r="N1421" s="147">
        <v>3</v>
      </c>
      <c r="O1421" s="144">
        <f t="shared" si="590"/>
        <v>18</v>
      </c>
      <c r="P1421" s="144" t="str">
        <f t="shared" si="588"/>
        <v>A</v>
      </c>
      <c r="Q1421" s="147">
        <v>25</v>
      </c>
      <c r="R1421" s="150">
        <f t="shared" si="591"/>
        <v>450</v>
      </c>
      <c r="S1421" s="145" t="str">
        <f t="shared" si="589"/>
        <v>II</v>
      </c>
      <c r="T1421" s="146" t="s">
        <v>103</v>
      </c>
      <c r="U1421" s="175" t="s">
        <v>273</v>
      </c>
      <c r="V1421" s="177" t="s">
        <v>1166</v>
      </c>
      <c r="W1421" s="175" t="s">
        <v>105</v>
      </c>
      <c r="X1421" s="176" t="s">
        <v>106</v>
      </c>
      <c r="Y1421" s="176" t="s">
        <v>106</v>
      </c>
      <c r="Z1421" s="176" t="s">
        <v>106</v>
      </c>
      <c r="AA1421" s="174" t="s">
        <v>1151</v>
      </c>
      <c r="AB1421" s="148" t="s">
        <v>106</v>
      </c>
      <c r="AC1421" s="429" t="s">
        <v>256</v>
      </c>
      <c r="AD1421" s="429"/>
      <c r="AE1421" s="429"/>
    </row>
    <row r="1422" spans="1:31" ht="208.5" hidden="1" customHeight="1">
      <c r="A1422" s="264" t="s">
        <v>796</v>
      </c>
      <c r="B1422" s="189" t="s">
        <v>92</v>
      </c>
      <c r="C1422" s="265" t="s">
        <v>1161</v>
      </c>
      <c r="D1422" s="263" t="s">
        <v>1162</v>
      </c>
      <c r="E1422" s="190" t="s">
        <v>1163</v>
      </c>
      <c r="F1422" s="6" t="s">
        <v>96</v>
      </c>
      <c r="G1422" s="191" t="s">
        <v>1185</v>
      </c>
      <c r="H1422" s="160" t="s">
        <v>555</v>
      </c>
      <c r="I1422" s="160" t="s">
        <v>556</v>
      </c>
      <c r="J1422" s="153" t="s">
        <v>557</v>
      </c>
      <c r="K1422" s="153" t="s">
        <v>100</v>
      </c>
      <c r="L1422" s="153" t="s">
        <v>100</v>
      </c>
      <c r="M1422" s="149">
        <v>2</v>
      </c>
      <c r="N1422" s="149">
        <v>3</v>
      </c>
      <c r="O1422" s="179">
        <f t="shared" si="590"/>
        <v>6</v>
      </c>
      <c r="P1422" s="144" t="str">
        <f t="shared" si="588"/>
        <v>M</v>
      </c>
      <c r="Q1422" s="149">
        <v>10</v>
      </c>
      <c r="R1422" s="150">
        <f t="shared" si="591"/>
        <v>60</v>
      </c>
      <c r="S1422" s="151" t="s">
        <v>154</v>
      </c>
      <c r="T1422" s="152" t="s">
        <v>139</v>
      </c>
      <c r="U1422" s="152" t="s">
        <v>558</v>
      </c>
      <c r="V1422" s="177" t="s">
        <v>1166</v>
      </c>
      <c r="W1422" s="177" t="s">
        <v>105</v>
      </c>
      <c r="X1422" s="153" t="s">
        <v>106</v>
      </c>
      <c r="Y1422" s="153" t="s">
        <v>106</v>
      </c>
      <c r="Z1422" s="153" t="s">
        <v>106</v>
      </c>
      <c r="AA1422" s="160" t="s">
        <v>1186</v>
      </c>
      <c r="AB1422" s="176" t="s">
        <v>106</v>
      </c>
      <c r="AC1422" s="430" t="s">
        <v>256</v>
      </c>
      <c r="AD1422" s="430"/>
      <c r="AE1422" s="430"/>
    </row>
    <row r="1423" spans="1:31" ht="201" hidden="1" customHeight="1">
      <c r="A1423" s="264" t="s">
        <v>796</v>
      </c>
      <c r="B1423" s="189" t="s">
        <v>92</v>
      </c>
      <c r="C1423" s="265" t="s">
        <v>1161</v>
      </c>
      <c r="D1423" s="263" t="s">
        <v>1162</v>
      </c>
      <c r="E1423" s="190" t="s">
        <v>1163</v>
      </c>
      <c r="F1423" s="6" t="s">
        <v>130</v>
      </c>
      <c r="G1423" s="191" t="s">
        <v>1187</v>
      </c>
      <c r="H1423" s="158" t="s">
        <v>296</v>
      </c>
      <c r="I1423" s="174" t="s">
        <v>297</v>
      </c>
      <c r="J1423" s="176" t="s">
        <v>100</v>
      </c>
      <c r="K1423" s="162" t="s">
        <v>561</v>
      </c>
      <c r="L1423" s="163" t="s">
        <v>299</v>
      </c>
      <c r="M1423" s="147">
        <v>6</v>
      </c>
      <c r="N1423" s="147">
        <v>3</v>
      </c>
      <c r="O1423" s="144">
        <f t="shared" si="590"/>
        <v>18</v>
      </c>
      <c r="P1423" s="144" t="str">
        <f t="shared" si="588"/>
        <v>A</v>
      </c>
      <c r="Q1423" s="147">
        <v>25</v>
      </c>
      <c r="R1423" s="150">
        <f t="shared" si="591"/>
        <v>450</v>
      </c>
      <c r="S1423" s="145" t="str">
        <f>IF(R1423="","",IF(AND(R1423&gt;=600,R1423&lt;=4000),"I",IF(AND(R1423&gt;=150,R1423&lt;=500),"II",IF(AND(R1423&gt;=40,R1423&lt;=120),"III",IF(OR(R1423&lt;=20,R1423&gt;=0),"IV")))))</f>
        <v>II</v>
      </c>
      <c r="T1423" s="146" t="s">
        <v>103</v>
      </c>
      <c r="U1423" s="163" t="s">
        <v>300</v>
      </c>
      <c r="V1423" s="177" t="s">
        <v>1166</v>
      </c>
      <c r="W1423" s="175" t="s">
        <v>105</v>
      </c>
      <c r="X1423" s="176" t="s">
        <v>106</v>
      </c>
      <c r="Y1423" s="176" t="s">
        <v>106</v>
      </c>
      <c r="Z1423" s="176" t="s">
        <v>106</v>
      </c>
      <c r="AA1423" s="160" t="s">
        <v>1186</v>
      </c>
      <c r="AB1423" s="176" t="s">
        <v>106</v>
      </c>
      <c r="AC1423" s="429" t="s">
        <v>256</v>
      </c>
      <c r="AD1423" s="429"/>
      <c r="AE1423" s="429"/>
    </row>
    <row r="1424" spans="1:31" ht="153" hidden="1" customHeight="1">
      <c r="A1424" s="264" t="s">
        <v>796</v>
      </c>
      <c r="B1424" s="189" t="s">
        <v>92</v>
      </c>
      <c r="C1424" s="265" t="s">
        <v>1161</v>
      </c>
      <c r="D1424" s="263" t="s">
        <v>1162</v>
      </c>
      <c r="E1424" s="190" t="s">
        <v>1163</v>
      </c>
      <c r="F1424" s="6" t="s">
        <v>130</v>
      </c>
      <c r="G1424" s="191" t="s">
        <v>1188</v>
      </c>
      <c r="H1424" s="173" t="s">
        <v>364</v>
      </c>
      <c r="I1424" s="173" t="s">
        <v>365</v>
      </c>
      <c r="J1424" s="179" t="s">
        <v>100</v>
      </c>
      <c r="K1424" s="177" t="s">
        <v>366</v>
      </c>
      <c r="L1424" s="177" t="s">
        <v>367</v>
      </c>
      <c r="M1424" s="179">
        <v>6</v>
      </c>
      <c r="N1424" s="179">
        <v>2</v>
      </c>
      <c r="O1424" s="179">
        <f t="shared" si="590"/>
        <v>12</v>
      </c>
      <c r="P1424" s="144" t="str">
        <f t="shared" si="588"/>
        <v>A</v>
      </c>
      <c r="Q1424" s="178">
        <v>25</v>
      </c>
      <c r="R1424" s="150">
        <f t="shared" si="591"/>
        <v>300</v>
      </c>
      <c r="S1424" s="145" t="str">
        <f t="shared" ref="S1424" si="592">IF(R1424="","",IF(AND(R1424&gt;=600,R1424&lt;=4000),"I",IF(AND(R1424&gt;=150,R1424&lt;=500),"II",IF(AND(R1424&gt;=40,R1424&lt;=120),"III",IF(OR(R1424&lt;=20,R1424&gt;=0),"IV")))))</f>
        <v>II</v>
      </c>
      <c r="T1424" s="146" t="s">
        <v>103</v>
      </c>
      <c r="U1424" s="177" t="s">
        <v>190</v>
      </c>
      <c r="V1424" s="177" t="s">
        <v>1166</v>
      </c>
      <c r="W1424" s="177" t="s">
        <v>105</v>
      </c>
      <c r="X1424" s="179" t="s">
        <v>106</v>
      </c>
      <c r="Y1424" s="179" t="s">
        <v>106</v>
      </c>
      <c r="Z1424" s="179" t="s">
        <v>106</v>
      </c>
      <c r="AA1424" s="160" t="s">
        <v>1186</v>
      </c>
      <c r="AB1424" s="179" t="s">
        <v>106</v>
      </c>
      <c r="AC1424" s="422" t="s">
        <v>362</v>
      </c>
      <c r="AD1424" s="423"/>
      <c r="AE1424" s="424"/>
    </row>
    <row r="1425" spans="1:31" ht="114.75" hidden="1">
      <c r="A1425" s="264" t="s">
        <v>796</v>
      </c>
      <c r="B1425" s="189" t="s">
        <v>92</v>
      </c>
      <c r="C1425" s="265" t="s">
        <v>1161</v>
      </c>
      <c r="D1425" s="263" t="s">
        <v>1162</v>
      </c>
      <c r="E1425" s="190" t="s">
        <v>1163</v>
      </c>
      <c r="F1425" s="156" t="s">
        <v>130</v>
      </c>
      <c r="G1425" s="142" t="s">
        <v>1189</v>
      </c>
      <c r="H1425" s="158" t="s">
        <v>286</v>
      </c>
      <c r="I1425" s="174" t="s">
        <v>279</v>
      </c>
      <c r="J1425" s="162" t="s">
        <v>287</v>
      </c>
      <c r="K1425" s="162" t="s">
        <v>100</v>
      </c>
      <c r="L1425" s="162" t="s">
        <v>281</v>
      </c>
      <c r="M1425" s="176">
        <v>6</v>
      </c>
      <c r="N1425" s="176">
        <v>2</v>
      </c>
      <c r="O1425" s="176">
        <v>12</v>
      </c>
      <c r="P1425" s="144" t="s">
        <v>282</v>
      </c>
      <c r="Q1425" s="213">
        <v>25</v>
      </c>
      <c r="R1425" s="150">
        <v>300</v>
      </c>
      <c r="S1425" s="145" t="s">
        <v>161</v>
      </c>
      <c r="T1425" s="146" t="s">
        <v>103</v>
      </c>
      <c r="U1425" s="175" t="s">
        <v>273</v>
      </c>
      <c r="V1425" s="177" t="s">
        <v>1166</v>
      </c>
      <c r="W1425" s="175" t="s">
        <v>105</v>
      </c>
      <c r="X1425" s="176" t="s">
        <v>106</v>
      </c>
      <c r="Y1425" s="176" t="s">
        <v>106</v>
      </c>
      <c r="Z1425" s="175" t="s">
        <v>283</v>
      </c>
      <c r="AA1425" s="175" t="s">
        <v>284</v>
      </c>
      <c r="AB1425" s="175" t="s">
        <v>285</v>
      </c>
      <c r="AC1425" s="426" t="s">
        <v>256</v>
      </c>
      <c r="AD1425" s="427"/>
      <c r="AE1425" s="427"/>
    </row>
    <row r="1426" spans="1:31" ht="114.75" hidden="1">
      <c r="A1426" s="264" t="s">
        <v>796</v>
      </c>
      <c r="B1426" s="189" t="s">
        <v>92</v>
      </c>
      <c r="C1426" s="265" t="s">
        <v>1161</v>
      </c>
      <c r="D1426" s="263" t="s">
        <v>1162</v>
      </c>
      <c r="E1426" s="190" t="s">
        <v>1163</v>
      </c>
      <c r="F1426" s="156" t="s">
        <v>130</v>
      </c>
      <c r="G1426" s="142" t="s">
        <v>1189</v>
      </c>
      <c r="H1426" s="158" t="s">
        <v>288</v>
      </c>
      <c r="I1426" s="174" t="s">
        <v>289</v>
      </c>
      <c r="J1426" s="162" t="s">
        <v>287</v>
      </c>
      <c r="K1426" s="162" t="s">
        <v>100</v>
      </c>
      <c r="L1426" s="162" t="s">
        <v>290</v>
      </c>
      <c r="M1426" s="176">
        <v>2</v>
      </c>
      <c r="N1426" s="176">
        <v>2</v>
      </c>
      <c r="O1426" s="144">
        <v>4</v>
      </c>
      <c r="P1426" s="144" t="s">
        <v>183</v>
      </c>
      <c r="Q1426" s="147">
        <v>25</v>
      </c>
      <c r="R1426" s="150">
        <v>100</v>
      </c>
      <c r="S1426" s="145" t="s">
        <v>154</v>
      </c>
      <c r="T1426" s="146" t="s">
        <v>139</v>
      </c>
      <c r="U1426" s="175" t="s">
        <v>273</v>
      </c>
      <c r="V1426" s="177" t="s">
        <v>1166</v>
      </c>
      <c r="W1426" s="175" t="s">
        <v>105</v>
      </c>
      <c r="X1426" s="176" t="s">
        <v>106</v>
      </c>
      <c r="Y1426" s="176" t="s">
        <v>106</v>
      </c>
      <c r="Z1426" s="175" t="s">
        <v>106</v>
      </c>
      <c r="AA1426" s="175" t="s">
        <v>284</v>
      </c>
      <c r="AB1426" s="175" t="s">
        <v>285</v>
      </c>
      <c r="AC1426" s="426" t="s">
        <v>256</v>
      </c>
      <c r="AD1426" s="427"/>
      <c r="AE1426" s="427"/>
    </row>
    <row r="1427" spans="1:31" s="216" customFormat="1" ht="58.5" hidden="1" customHeight="1">
      <c r="A1427" s="264" t="s">
        <v>796</v>
      </c>
      <c r="B1427" s="189" t="s">
        <v>92</v>
      </c>
      <c r="C1427" s="265" t="s">
        <v>1161</v>
      </c>
      <c r="D1427" s="263" t="s">
        <v>1162</v>
      </c>
      <c r="E1427" s="190" t="s">
        <v>1163</v>
      </c>
      <c r="F1427" s="156" t="s">
        <v>130</v>
      </c>
      <c r="G1427" s="142" t="s">
        <v>1189</v>
      </c>
      <c r="H1427" s="158" t="s">
        <v>291</v>
      </c>
      <c r="I1427" s="174" t="s">
        <v>289</v>
      </c>
      <c r="J1427" s="162" t="s">
        <v>287</v>
      </c>
      <c r="K1427" s="162" t="s">
        <v>100</v>
      </c>
      <c r="L1427" s="162" t="s">
        <v>290</v>
      </c>
      <c r="M1427" s="176">
        <v>2</v>
      </c>
      <c r="N1427" s="176">
        <v>2</v>
      </c>
      <c r="O1427" s="144">
        <v>4</v>
      </c>
      <c r="P1427" s="144" t="s">
        <v>183</v>
      </c>
      <c r="Q1427" s="147">
        <v>25</v>
      </c>
      <c r="R1427" s="150">
        <v>100</v>
      </c>
      <c r="S1427" s="145" t="s">
        <v>154</v>
      </c>
      <c r="T1427" s="146" t="s">
        <v>139</v>
      </c>
      <c r="U1427" s="175" t="s">
        <v>273</v>
      </c>
      <c r="V1427" s="177" t="s">
        <v>1166</v>
      </c>
      <c r="W1427" s="175" t="s">
        <v>105</v>
      </c>
      <c r="X1427" s="176" t="s">
        <v>106</v>
      </c>
      <c r="Y1427" s="176" t="s">
        <v>106</v>
      </c>
      <c r="Z1427" s="175" t="s">
        <v>106</v>
      </c>
      <c r="AA1427" s="175" t="s">
        <v>284</v>
      </c>
      <c r="AB1427" s="175" t="s">
        <v>285</v>
      </c>
      <c r="AC1427" s="426" t="s">
        <v>256</v>
      </c>
      <c r="AD1427" s="427"/>
      <c r="AE1427" s="428"/>
    </row>
    <row r="1428" spans="1:31" s="216" customFormat="1" ht="128.25" hidden="1" customHeight="1">
      <c r="A1428" s="264" t="s">
        <v>796</v>
      </c>
      <c r="B1428" s="189" t="s">
        <v>92</v>
      </c>
      <c r="C1428" s="265" t="s">
        <v>1161</v>
      </c>
      <c r="D1428" s="263" t="s">
        <v>1162</v>
      </c>
      <c r="E1428" s="190" t="s">
        <v>1163</v>
      </c>
      <c r="F1428" s="156" t="s">
        <v>130</v>
      </c>
      <c r="G1428" s="142" t="s">
        <v>369</v>
      </c>
      <c r="H1428" s="160" t="s">
        <v>370</v>
      </c>
      <c r="I1428" s="160" t="s">
        <v>371</v>
      </c>
      <c r="J1428" s="153" t="s">
        <v>372</v>
      </c>
      <c r="K1428" s="153" t="s">
        <v>100</v>
      </c>
      <c r="L1428" s="153" t="s">
        <v>100</v>
      </c>
      <c r="M1428" s="149">
        <v>2</v>
      </c>
      <c r="N1428" s="149">
        <v>3</v>
      </c>
      <c r="O1428" s="176">
        <v>6</v>
      </c>
      <c r="P1428" s="144" t="s">
        <v>153</v>
      </c>
      <c r="Q1428" s="149">
        <v>10</v>
      </c>
      <c r="R1428" s="150">
        <v>60</v>
      </c>
      <c r="S1428" s="101" t="str">
        <f t="shared" ref="S1428:S1435" si="593">IF(R1428="","",IF(AND(R1428&gt;=600,R1428&lt;=4000),"I",IF(AND(R1428&gt;=150,R1428&lt;=500),"II",IF(AND(R1428&gt;=40,R1428&lt;=120),"III",IF(OR(R1428&lt;=20,R1428&gt;=0),"IV")))))</f>
        <v>III</v>
      </c>
      <c r="T1428" s="152" t="s">
        <v>139</v>
      </c>
      <c r="U1428" s="152" t="s">
        <v>373</v>
      </c>
      <c r="V1428" s="177" t="s">
        <v>1166</v>
      </c>
      <c r="W1428" s="175" t="s">
        <v>105</v>
      </c>
      <c r="X1428" s="153" t="s">
        <v>106</v>
      </c>
      <c r="Y1428" s="153" t="s">
        <v>106</v>
      </c>
      <c r="Z1428" s="153" t="s">
        <v>106</v>
      </c>
      <c r="AA1428" s="153" t="s">
        <v>374</v>
      </c>
      <c r="AB1428" s="176" t="s">
        <v>106</v>
      </c>
      <c r="AC1428" s="436" t="s">
        <v>256</v>
      </c>
      <c r="AD1428" s="436"/>
      <c r="AE1428" s="436"/>
    </row>
    <row r="1429" spans="1:31" s="216" customFormat="1" ht="58.5" hidden="1" customHeight="1">
      <c r="A1429" s="264" t="s">
        <v>796</v>
      </c>
      <c r="B1429" s="189" t="s">
        <v>92</v>
      </c>
      <c r="C1429" s="265" t="s">
        <v>1161</v>
      </c>
      <c r="D1429" s="263" t="s">
        <v>1162</v>
      </c>
      <c r="E1429" s="190" t="s">
        <v>1163</v>
      </c>
      <c r="F1429" s="156" t="s">
        <v>130</v>
      </c>
      <c r="G1429" s="142" t="s">
        <v>375</v>
      </c>
      <c r="H1429" s="160" t="s">
        <v>376</v>
      </c>
      <c r="I1429" s="160" t="s">
        <v>377</v>
      </c>
      <c r="J1429" s="153" t="s">
        <v>378</v>
      </c>
      <c r="K1429" s="153" t="s">
        <v>100</v>
      </c>
      <c r="L1429" s="153" t="s">
        <v>100</v>
      </c>
      <c r="M1429" s="149">
        <v>2</v>
      </c>
      <c r="N1429" s="149">
        <v>3</v>
      </c>
      <c r="O1429" s="176">
        <v>6</v>
      </c>
      <c r="P1429" s="144" t="s">
        <v>153</v>
      </c>
      <c r="Q1429" s="149">
        <v>10</v>
      </c>
      <c r="R1429" s="150">
        <v>60</v>
      </c>
      <c r="S1429" s="101" t="str">
        <f t="shared" si="593"/>
        <v>III</v>
      </c>
      <c r="T1429" s="152" t="s">
        <v>139</v>
      </c>
      <c r="U1429" s="152" t="s">
        <v>379</v>
      </c>
      <c r="V1429" s="177" t="s">
        <v>1166</v>
      </c>
      <c r="W1429" s="175" t="s">
        <v>105</v>
      </c>
      <c r="X1429" s="153" t="s">
        <v>106</v>
      </c>
      <c r="Y1429" s="153" t="s">
        <v>106</v>
      </c>
      <c r="Z1429" s="153" t="s">
        <v>106</v>
      </c>
      <c r="AA1429" s="153" t="s">
        <v>380</v>
      </c>
      <c r="AB1429" s="176" t="s">
        <v>106</v>
      </c>
      <c r="AC1429" s="440" t="s">
        <v>256</v>
      </c>
      <c r="AD1429" s="441"/>
      <c r="AE1429" s="532"/>
    </row>
    <row r="1430" spans="1:31" s="216" customFormat="1" ht="58.5" hidden="1" customHeight="1">
      <c r="A1430" s="264" t="s">
        <v>796</v>
      </c>
      <c r="B1430" s="189" t="s">
        <v>92</v>
      </c>
      <c r="C1430" s="265" t="s">
        <v>1161</v>
      </c>
      <c r="D1430" s="263" t="s">
        <v>1162</v>
      </c>
      <c r="E1430" s="190" t="s">
        <v>1163</v>
      </c>
      <c r="F1430" s="156" t="s">
        <v>130</v>
      </c>
      <c r="G1430" s="142" t="s">
        <v>381</v>
      </c>
      <c r="H1430" s="160" t="s">
        <v>382</v>
      </c>
      <c r="I1430" s="160" t="s">
        <v>383</v>
      </c>
      <c r="J1430" s="153" t="s">
        <v>100</v>
      </c>
      <c r="K1430" s="153" t="s">
        <v>100</v>
      </c>
      <c r="L1430" s="153" t="s">
        <v>100</v>
      </c>
      <c r="M1430" s="149">
        <v>2</v>
      </c>
      <c r="N1430" s="149">
        <v>2</v>
      </c>
      <c r="O1430" s="176">
        <v>4</v>
      </c>
      <c r="P1430" s="144" t="s">
        <v>183</v>
      </c>
      <c r="Q1430" s="149">
        <v>25</v>
      </c>
      <c r="R1430" s="150">
        <v>100</v>
      </c>
      <c r="S1430" s="101" t="str">
        <f t="shared" si="593"/>
        <v>III</v>
      </c>
      <c r="T1430" s="152" t="s">
        <v>139</v>
      </c>
      <c r="U1430" s="152" t="s">
        <v>384</v>
      </c>
      <c r="V1430" s="177" t="s">
        <v>1166</v>
      </c>
      <c r="W1430" s="175" t="s">
        <v>105</v>
      </c>
      <c r="X1430" s="153" t="s">
        <v>106</v>
      </c>
      <c r="Y1430" s="153" t="s">
        <v>106</v>
      </c>
      <c r="Z1430" s="153" t="s">
        <v>106</v>
      </c>
      <c r="AA1430" s="153" t="s">
        <v>385</v>
      </c>
      <c r="AB1430" s="176" t="s">
        <v>106</v>
      </c>
      <c r="AC1430" s="436" t="s">
        <v>256</v>
      </c>
      <c r="AD1430" s="436"/>
      <c r="AE1430" s="436"/>
    </row>
    <row r="1431" spans="1:31" s="216" customFormat="1" ht="58.5" hidden="1" customHeight="1">
      <c r="A1431" s="264" t="s">
        <v>796</v>
      </c>
      <c r="B1431" s="189" t="s">
        <v>92</v>
      </c>
      <c r="C1431" s="265" t="s">
        <v>1161</v>
      </c>
      <c r="D1431" s="263" t="s">
        <v>1162</v>
      </c>
      <c r="E1431" s="190" t="s">
        <v>1163</v>
      </c>
      <c r="F1431" s="156" t="s">
        <v>96</v>
      </c>
      <c r="G1431" s="142" t="s">
        <v>386</v>
      </c>
      <c r="H1431" s="158" t="s">
        <v>269</v>
      </c>
      <c r="I1431" s="174" t="s">
        <v>387</v>
      </c>
      <c r="J1431" s="162" t="s">
        <v>100</v>
      </c>
      <c r="K1431" s="162" t="s">
        <v>100</v>
      </c>
      <c r="L1431" s="174" t="s">
        <v>100</v>
      </c>
      <c r="M1431" s="147">
        <v>2</v>
      </c>
      <c r="N1431" s="147">
        <v>3</v>
      </c>
      <c r="O1431" s="144">
        <v>4</v>
      </c>
      <c r="P1431" s="144" t="s">
        <v>183</v>
      </c>
      <c r="Q1431" s="147">
        <v>25</v>
      </c>
      <c r="R1431" s="150">
        <v>100</v>
      </c>
      <c r="S1431" s="101" t="str">
        <f t="shared" si="593"/>
        <v>III</v>
      </c>
      <c r="T1431" s="146" t="s">
        <v>139</v>
      </c>
      <c r="U1431" s="175" t="s">
        <v>273</v>
      </c>
      <c r="V1431" s="177" t="s">
        <v>1166</v>
      </c>
      <c r="W1431" s="175" t="s">
        <v>105</v>
      </c>
      <c r="X1431" s="176" t="s">
        <v>106</v>
      </c>
      <c r="Y1431" s="176" t="s">
        <v>106</v>
      </c>
      <c r="Z1431" s="175" t="s">
        <v>388</v>
      </c>
      <c r="AA1431" s="175" t="s">
        <v>389</v>
      </c>
      <c r="AB1431" s="176" t="s">
        <v>106</v>
      </c>
      <c r="AC1431" s="436" t="s">
        <v>256</v>
      </c>
      <c r="AD1431" s="436"/>
      <c r="AE1431" s="436"/>
    </row>
    <row r="1432" spans="1:31" s="216" customFormat="1" ht="58.5" hidden="1" customHeight="1">
      <c r="A1432" s="264" t="s">
        <v>796</v>
      </c>
      <c r="B1432" s="189" t="s">
        <v>92</v>
      </c>
      <c r="C1432" s="265" t="s">
        <v>1161</v>
      </c>
      <c r="D1432" s="263" t="s">
        <v>1162</v>
      </c>
      <c r="E1432" s="190" t="s">
        <v>1163</v>
      </c>
      <c r="F1432" s="156" t="s">
        <v>130</v>
      </c>
      <c r="G1432" s="142" t="s">
        <v>390</v>
      </c>
      <c r="H1432" s="158" t="s">
        <v>269</v>
      </c>
      <c r="I1432" s="174" t="s">
        <v>387</v>
      </c>
      <c r="J1432" s="162" t="s">
        <v>100</v>
      </c>
      <c r="K1432" s="162" t="s">
        <v>100</v>
      </c>
      <c r="L1432" s="174" t="s">
        <v>100</v>
      </c>
      <c r="M1432" s="147">
        <v>2</v>
      </c>
      <c r="N1432" s="147">
        <v>3</v>
      </c>
      <c r="O1432" s="144">
        <v>4</v>
      </c>
      <c r="P1432" s="144" t="s">
        <v>183</v>
      </c>
      <c r="Q1432" s="147">
        <v>25</v>
      </c>
      <c r="R1432" s="150">
        <v>100</v>
      </c>
      <c r="S1432" s="101" t="str">
        <f t="shared" si="593"/>
        <v>III</v>
      </c>
      <c r="T1432" s="146" t="s">
        <v>139</v>
      </c>
      <c r="U1432" s="175" t="s">
        <v>273</v>
      </c>
      <c r="V1432" s="177" t="s">
        <v>1166</v>
      </c>
      <c r="W1432" s="175" t="s">
        <v>105</v>
      </c>
      <c r="X1432" s="176" t="s">
        <v>106</v>
      </c>
      <c r="Y1432" s="176" t="s">
        <v>106</v>
      </c>
      <c r="Z1432" s="175" t="s">
        <v>388</v>
      </c>
      <c r="AA1432" s="175" t="s">
        <v>389</v>
      </c>
      <c r="AB1432" s="176" t="s">
        <v>106</v>
      </c>
      <c r="AC1432" s="436" t="s">
        <v>256</v>
      </c>
      <c r="AD1432" s="436"/>
      <c r="AE1432" s="436"/>
    </row>
    <row r="1433" spans="1:31" s="216" customFormat="1" ht="58.5" hidden="1" customHeight="1">
      <c r="A1433" s="264" t="s">
        <v>796</v>
      </c>
      <c r="B1433" s="189" t="s">
        <v>92</v>
      </c>
      <c r="C1433" s="265" t="s">
        <v>1161</v>
      </c>
      <c r="D1433" s="263" t="s">
        <v>1162</v>
      </c>
      <c r="E1433" s="190" t="s">
        <v>1163</v>
      </c>
      <c r="F1433" s="217" t="s">
        <v>130</v>
      </c>
      <c r="G1433" s="218" t="s">
        <v>391</v>
      </c>
      <c r="H1433" s="219" t="s">
        <v>392</v>
      </c>
      <c r="I1433" s="220" t="s">
        <v>393</v>
      </c>
      <c r="J1433" s="175" t="s">
        <v>394</v>
      </c>
      <c r="K1433" s="217" t="s">
        <v>395</v>
      </c>
      <c r="L1433" s="176" t="s">
        <v>100</v>
      </c>
      <c r="M1433" s="176">
        <v>6</v>
      </c>
      <c r="N1433" s="176">
        <v>2</v>
      </c>
      <c r="O1433" s="176">
        <v>12</v>
      </c>
      <c r="P1433" s="144" t="s">
        <v>282</v>
      </c>
      <c r="Q1433" s="213">
        <v>25</v>
      </c>
      <c r="R1433" s="150">
        <v>300</v>
      </c>
      <c r="S1433" s="101" t="str">
        <f t="shared" si="593"/>
        <v>II</v>
      </c>
      <c r="T1433" s="146" t="s">
        <v>103</v>
      </c>
      <c r="U1433" s="217" t="s">
        <v>396</v>
      </c>
      <c r="V1433" s="177" t="s">
        <v>1166</v>
      </c>
      <c r="W1433" s="175" t="s">
        <v>105</v>
      </c>
      <c r="X1433" s="176" t="s">
        <v>106</v>
      </c>
      <c r="Y1433" s="176" t="s">
        <v>106</v>
      </c>
      <c r="Z1433" s="175" t="s">
        <v>397</v>
      </c>
      <c r="AA1433" s="269" t="s">
        <v>398</v>
      </c>
      <c r="AB1433" s="176" t="s">
        <v>106</v>
      </c>
      <c r="AC1433" s="436" t="s">
        <v>256</v>
      </c>
      <c r="AD1433" s="436"/>
      <c r="AE1433" s="436"/>
    </row>
    <row r="1434" spans="1:31" s="197" customFormat="1" ht="82.5" hidden="1" customHeight="1">
      <c r="A1434" s="264" t="s">
        <v>796</v>
      </c>
      <c r="B1434" s="189" t="s">
        <v>92</v>
      </c>
      <c r="C1434" s="265" t="s">
        <v>1161</v>
      </c>
      <c r="D1434" s="263" t="s">
        <v>1162</v>
      </c>
      <c r="E1434" s="190" t="s">
        <v>1163</v>
      </c>
      <c r="F1434" s="217" t="s">
        <v>130</v>
      </c>
      <c r="G1434" s="218" t="s">
        <v>399</v>
      </c>
      <c r="H1434" s="219" t="s">
        <v>400</v>
      </c>
      <c r="I1434" s="220" t="s">
        <v>401</v>
      </c>
      <c r="J1434" s="175" t="s">
        <v>402</v>
      </c>
      <c r="K1434" s="217" t="s">
        <v>395</v>
      </c>
      <c r="L1434" s="175" t="s">
        <v>403</v>
      </c>
      <c r="M1434" s="176">
        <v>6</v>
      </c>
      <c r="N1434" s="176">
        <v>2</v>
      </c>
      <c r="O1434" s="176">
        <v>12</v>
      </c>
      <c r="P1434" s="144" t="s">
        <v>282</v>
      </c>
      <c r="Q1434" s="213">
        <v>25</v>
      </c>
      <c r="R1434" s="150">
        <v>300</v>
      </c>
      <c r="S1434" s="101" t="str">
        <f t="shared" si="593"/>
        <v>II</v>
      </c>
      <c r="T1434" s="146" t="s">
        <v>103</v>
      </c>
      <c r="U1434" s="217" t="s">
        <v>396</v>
      </c>
      <c r="V1434" s="177" t="s">
        <v>1166</v>
      </c>
      <c r="W1434" s="175" t="s">
        <v>105</v>
      </c>
      <c r="X1434" s="176" t="s">
        <v>106</v>
      </c>
      <c r="Y1434" s="176" t="s">
        <v>106</v>
      </c>
      <c r="Z1434" s="175" t="s">
        <v>397</v>
      </c>
      <c r="AA1434" s="269" t="s">
        <v>398</v>
      </c>
      <c r="AB1434" s="176" t="s">
        <v>106</v>
      </c>
      <c r="AC1434" s="422" t="s">
        <v>142</v>
      </c>
      <c r="AD1434" s="423"/>
      <c r="AE1434" s="424"/>
    </row>
    <row r="1435" spans="1:31" ht="114.75" hidden="1">
      <c r="A1435" s="264" t="s">
        <v>796</v>
      </c>
      <c r="B1435" s="189" t="s">
        <v>92</v>
      </c>
      <c r="C1435" s="265" t="s">
        <v>1161</v>
      </c>
      <c r="D1435" s="263" t="s">
        <v>1162</v>
      </c>
      <c r="E1435" s="190" t="s">
        <v>1163</v>
      </c>
      <c r="F1435" s="217" t="s">
        <v>130</v>
      </c>
      <c r="G1435" s="218" t="s">
        <v>399</v>
      </c>
      <c r="H1435" s="219" t="s">
        <v>404</v>
      </c>
      <c r="I1435" s="220" t="s">
        <v>405</v>
      </c>
      <c r="J1435" s="175" t="s">
        <v>406</v>
      </c>
      <c r="K1435" s="148" t="s">
        <v>407</v>
      </c>
      <c r="L1435" s="148" t="s">
        <v>100</v>
      </c>
      <c r="M1435" s="147">
        <v>2</v>
      </c>
      <c r="N1435" s="147">
        <v>3</v>
      </c>
      <c r="O1435" s="144">
        <v>6</v>
      </c>
      <c r="P1435" s="144" t="s">
        <v>153</v>
      </c>
      <c r="Q1435" s="147">
        <v>10</v>
      </c>
      <c r="R1435" s="144">
        <v>60</v>
      </c>
      <c r="S1435" s="101" t="str">
        <f t="shared" si="593"/>
        <v>III</v>
      </c>
      <c r="T1435" s="146" t="s">
        <v>139</v>
      </c>
      <c r="U1435" s="148" t="s">
        <v>140</v>
      </c>
      <c r="V1435" s="177" t="s">
        <v>1166</v>
      </c>
      <c r="W1435" s="148" t="s">
        <v>105</v>
      </c>
      <c r="X1435" s="148" t="s">
        <v>106</v>
      </c>
      <c r="Y1435" s="148" t="s">
        <v>106</v>
      </c>
      <c r="Z1435" s="148" t="s">
        <v>106</v>
      </c>
      <c r="AA1435" s="148" t="s">
        <v>333</v>
      </c>
      <c r="AB1435" s="148" t="s">
        <v>106</v>
      </c>
      <c r="AC1435" s="422" t="s">
        <v>142</v>
      </c>
      <c r="AD1435" s="423"/>
      <c r="AE1435" s="424"/>
    </row>
    <row r="1436" spans="1:31" ht="114.75" hidden="1">
      <c r="A1436" s="264" t="s">
        <v>796</v>
      </c>
      <c r="B1436" s="189" t="s">
        <v>92</v>
      </c>
      <c r="C1436" s="265" t="s">
        <v>1161</v>
      </c>
      <c r="D1436" s="263" t="s">
        <v>1162</v>
      </c>
      <c r="E1436" s="190" t="s">
        <v>1163</v>
      </c>
      <c r="F1436" s="156" t="s">
        <v>130</v>
      </c>
      <c r="G1436" s="142" t="s">
        <v>1189</v>
      </c>
      <c r="H1436" s="158" t="s">
        <v>293</v>
      </c>
      <c r="I1436" s="174" t="s">
        <v>294</v>
      </c>
      <c r="J1436" s="162" t="s">
        <v>287</v>
      </c>
      <c r="K1436" s="162" t="s">
        <v>100</v>
      </c>
      <c r="L1436" s="162" t="s">
        <v>290</v>
      </c>
      <c r="M1436" s="176">
        <v>2</v>
      </c>
      <c r="N1436" s="176">
        <v>2</v>
      </c>
      <c r="O1436" s="144">
        <v>4</v>
      </c>
      <c r="P1436" s="144" t="s">
        <v>183</v>
      </c>
      <c r="Q1436" s="147">
        <v>25</v>
      </c>
      <c r="R1436" s="150">
        <v>100</v>
      </c>
      <c r="S1436" s="145" t="s">
        <v>154</v>
      </c>
      <c r="T1436" s="146" t="s">
        <v>139</v>
      </c>
      <c r="U1436" s="175" t="s">
        <v>273</v>
      </c>
      <c r="V1436" s="177" t="s">
        <v>1166</v>
      </c>
      <c r="W1436" s="175" t="s">
        <v>105</v>
      </c>
      <c r="X1436" s="176" t="s">
        <v>106</v>
      </c>
      <c r="Y1436" s="176" t="s">
        <v>106</v>
      </c>
      <c r="Z1436" s="175" t="s">
        <v>106</v>
      </c>
      <c r="AA1436" s="175" t="s">
        <v>284</v>
      </c>
      <c r="AB1436" s="175" t="s">
        <v>285</v>
      </c>
      <c r="AC1436" s="426" t="s">
        <v>256</v>
      </c>
      <c r="AD1436" s="427"/>
      <c r="AE1436" s="427"/>
    </row>
    <row r="1437" spans="1:31" ht="316.5" hidden="1" customHeight="1">
      <c r="A1437" s="464" t="s">
        <v>796</v>
      </c>
      <c r="B1437" s="272" t="s">
        <v>92</v>
      </c>
      <c r="C1437" s="273" t="s">
        <v>887</v>
      </c>
      <c r="D1437" s="274" t="s">
        <v>1190</v>
      </c>
      <c r="E1437" s="273" t="s">
        <v>1191</v>
      </c>
      <c r="F1437" s="275" t="s">
        <v>96</v>
      </c>
      <c r="G1437" s="276" t="s">
        <v>1192</v>
      </c>
      <c r="H1437" s="277" t="s">
        <v>1193</v>
      </c>
      <c r="I1437" s="278" t="s">
        <v>1194</v>
      </c>
      <c r="J1437" s="279" t="s">
        <v>100</v>
      </c>
      <c r="K1437" s="278" t="s">
        <v>1195</v>
      </c>
      <c r="L1437" s="280" t="s">
        <v>100</v>
      </c>
      <c r="M1437" s="279">
        <v>2</v>
      </c>
      <c r="N1437" s="279">
        <v>3</v>
      </c>
      <c r="O1437" s="281">
        <v>6</v>
      </c>
      <c r="P1437" s="281" t="s">
        <v>153</v>
      </c>
      <c r="Q1437" s="279">
        <v>10</v>
      </c>
      <c r="R1437" s="281">
        <v>60</v>
      </c>
      <c r="S1437" s="282" t="s">
        <v>154</v>
      </c>
      <c r="T1437" s="283" t="s">
        <v>139</v>
      </c>
      <c r="U1437" s="280" t="s">
        <v>1196</v>
      </c>
      <c r="V1437" s="284">
        <v>500</v>
      </c>
      <c r="W1437" s="280" t="s">
        <v>105</v>
      </c>
      <c r="X1437" s="279" t="s">
        <v>106</v>
      </c>
      <c r="Y1437" s="279" t="s">
        <v>106</v>
      </c>
      <c r="Z1437" s="279" t="s">
        <v>106</v>
      </c>
      <c r="AA1437" s="280" t="s">
        <v>1197</v>
      </c>
      <c r="AB1437" s="279" t="s">
        <v>106</v>
      </c>
      <c r="AC1437" s="450" t="s">
        <v>1198</v>
      </c>
      <c r="AD1437" s="450"/>
      <c r="AE1437" s="450"/>
    </row>
    <row r="1438" spans="1:31" ht="291" hidden="1" customHeight="1">
      <c r="A1438" s="464"/>
      <c r="B1438" s="272"/>
      <c r="C1438" s="273"/>
      <c r="D1438" s="274"/>
      <c r="E1438" s="273"/>
      <c r="F1438" s="275" t="s">
        <v>96</v>
      </c>
      <c r="G1438" s="276" t="s">
        <v>1199</v>
      </c>
      <c r="H1438" s="277" t="s">
        <v>1200</v>
      </c>
      <c r="I1438" s="278" t="s">
        <v>1201</v>
      </c>
      <c r="J1438" s="279" t="s">
        <v>1202</v>
      </c>
      <c r="K1438" s="278" t="s">
        <v>918</v>
      </c>
      <c r="L1438" s="280" t="s">
        <v>100</v>
      </c>
      <c r="M1438" s="279">
        <v>6</v>
      </c>
      <c r="N1438" s="279">
        <v>3</v>
      </c>
      <c r="O1438" s="281">
        <v>18</v>
      </c>
      <c r="P1438" s="281" t="s">
        <v>282</v>
      </c>
      <c r="Q1438" s="279">
        <v>25</v>
      </c>
      <c r="R1438" s="281">
        <v>450</v>
      </c>
      <c r="S1438" s="282" t="s">
        <v>161</v>
      </c>
      <c r="T1438" s="283" t="s">
        <v>103</v>
      </c>
      <c r="U1438" s="280" t="s">
        <v>1203</v>
      </c>
      <c r="V1438" s="284"/>
      <c r="W1438" s="280" t="s">
        <v>130</v>
      </c>
      <c r="X1438" s="279" t="s">
        <v>106</v>
      </c>
      <c r="Y1438" s="279" t="s">
        <v>106</v>
      </c>
      <c r="Z1438" s="279" t="s">
        <v>106</v>
      </c>
      <c r="AA1438" s="280" t="s">
        <v>1204</v>
      </c>
      <c r="AB1438" s="280" t="s">
        <v>108</v>
      </c>
      <c r="AC1438" s="414" t="s">
        <v>109</v>
      </c>
      <c r="AD1438" s="415"/>
      <c r="AE1438" s="416"/>
    </row>
    <row r="1439" spans="1:31" ht="126.75" hidden="1" customHeight="1">
      <c r="A1439" s="464"/>
      <c r="B1439" s="464"/>
      <c r="C1439" s="463"/>
      <c r="D1439" s="463"/>
      <c r="E1439" s="463"/>
      <c r="F1439" s="217" t="s">
        <v>96</v>
      </c>
      <c r="G1439" s="218" t="s">
        <v>1205</v>
      </c>
      <c r="H1439" s="304" t="s">
        <v>1206</v>
      </c>
      <c r="I1439" s="174" t="s">
        <v>1207</v>
      </c>
      <c r="J1439" s="177" t="s">
        <v>100</v>
      </c>
      <c r="K1439" s="177" t="s">
        <v>100</v>
      </c>
      <c r="L1439" s="288" t="s">
        <v>123</v>
      </c>
      <c r="M1439" s="178">
        <v>6</v>
      </c>
      <c r="N1439" s="178">
        <v>3</v>
      </c>
      <c r="O1439" s="178">
        <f t="shared" ref="O1439:O1454" si="594">M1439*N1439</f>
        <v>18</v>
      </c>
      <c r="P1439" s="286" t="str">
        <f t="shared" ref="P1439:P1454" si="595">IF(OR(O1439="",O1439=0),"",IF(O1439&lt;5,"B",IF(O1439&lt;9,"M",IF(O1439&lt;21,"A","MA"))))</f>
        <v>A</v>
      </c>
      <c r="Q1439" s="178">
        <v>25</v>
      </c>
      <c r="R1439" s="178">
        <v>450</v>
      </c>
      <c r="S1439" s="287" t="str">
        <f t="shared" ref="S1439:S1455" si="596">IF(R1439="","",IF(AND(R1439&gt;=600,R1439&lt;=4000),"I",IF(AND(R1439&gt;=150,R1439&lt;=500),"II",IF(AND(R1439&gt;=40,R1439&lt;=120),"III",IF(OR(R1439&lt;=20,R1439&gt;=0),"IV")))))</f>
        <v>II</v>
      </c>
      <c r="T1439" s="289" t="s">
        <v>103</v>
      </c>
      <c r="U1439" s="298" t="s">
        <v>1208</v>
      </c>
      <c r="V1439" s="176"/>
      <c r="W1439" s="175" t="s">
        <v>105</v>
      </c>
      <c r="X1439" s="176" t="s">
        <v>106</v>
      </c>
      <c r="Y1439" s="176" t="s">
        <v>106</v>
      </c>
      <c r="Z1439" s="175" t="s">
        <v>106</v>
      </c>
      <c r="AA1439" s="298" t="s">
        <v>1209</v>
      </c>
      <c r="AB1439" s="175" t="s">
        <v>108</v>
      </c>
      <c r="AC1439" s="414" t="s">
        <v>109</v>
      </c>
      <c r="AD1439" s="415"/>
      <c r="AE1439" s="416"/>
    </row>
    <row r="1440" spans="1:31" ht="93" hidden="1" customHeight="1">
      <c r="A1440" s="464"/>
      <c r="B1440" s="464"/>
      <c r="C1440" s="463"/>
      <c r="D1440" s="463"/>
      <c r="E1440" s="463"/>
      <c r="F1440" s="217" t="s">
        <v>96</v>
      </c>
      <c r="G1440" s="218" t="s">
        <v>1210</v>
      </c>
      <c r="H1440" s="155" t="s">
        <v>136</v>
      </c>
      <c r="I1440" s="305" t="s">
        <v>1211</v>
      </c>
      <c r="J1440" s="290" t="s">
        <v>100</v>
      </c>
      <c r="K1440" s="290" t="s">
        <v>1212</v>
      </c>
      <c r="L1440" s="290" t="s">
        <v>100</v>
      </c>
      <c r="M1440" s="291">
        <v>2</v>
      </c>
      <c r="N1440" s="291">
        <v>3</v>
      </c>
      <c r="O1440" s="178">
        <f t="shared" si="594"/>
        <v>6</v>
      </c>
      <c r="P1440" s="286" t="str">
        <f t="shared" si="595"/>
        <v>M</v>
      </c>
      <c r="Q1440" s="291">
        <v>10</v>
      </c>
      <c r="R1440" s="286">
        <v>60</v>
      </c>
      <c r="S1440" s="287" t="str">
        <f t="shared" si="596"/>
        <v>III</v>
      </c>
      <c r="T1440" s="289" t="s">
        <v>139</v>
      </c>
      <c r="U1440" s="290" t="s">
        <v>1213</v>
      </c>
      <c r="V1440" s="176"/>
      <c r="W1440" s="290" t="s">
        <v>105</v>
      </c>
      <c r="X1440" s="290" t="s">
        <v>106</v>
      </c>
      <c r="Y1440" s="290" t="s">
        <v>106</v>
      </c>
      <c r="Z1440" s="290" t="s">
        <v>106</v>
      </c>
      <c r="AA1440" s="289" t="s">
        <v>1214</v>
      </c>
      <c r="AB1440" s="290" t="s">
        <v>106</v>
      </c>
      <c r="AC1440" s="422" t="s">
        <v>142</v>
      </c>
      <c r="AD1440" s="423"/>
      <c r="AE1440" s="424"/>
    </row>
    <row r="1441" spans="1:32" s="285" customFormat="1" ht="199.5" hidden="1" customHeight="1">
      <c r="A1441" s="464"/>
      <c r="B1441" s="464"/>
      <c r="C1441" s="463"/>
      <c r="D1441" s="463"/>
      <c r="E1441" s="463"/>
      <c r="F1441" s="217" t="s">
        <v>96</v>
      </c>
      <c r="G1441" s="218" t="s">
        <v>1215</v>
      </c>
      <c r="H1441" s="306" t="s">
        <v>1216</v>
      </c>
      <c r="I1441" s="305" t="s">
        <v>1217</v>
      </c>
      <c r="J1441" s="290" t="s">
        <v>100</v>
      </c>
      <c r="K1441" s="290" t="s">
        <v>160</v>
      </c>
      <c r="L1441" s="290" t="s">
        <v>100</v>
      </c>
      <c r="M1441" s="291">
        <v>2</v>
      </c>
      <c r="N1441" s="291">
        <v>3</v>
      </c>
      <c r="O1441" s="178">
        <f t="shared" si="594"/>
        <v>6</v>
      </c>
      <c r="P1441" s="286" t="str">
        <f t="shared" si="595"/>
        <v>M</v>
      </c>
      <c r="Q1441" s="291">
        <v>25</v>
      </c>
      <c r="R1441" s="286">
        <v>150</v>
      </c>
      <c r="S1441" s="287" t="str">
        <f t="shared" si="596"/>
        <v>II</v>
      </c>
      <c r="T1441" s="289" t="s">
        <v>103</v>
      </c>
      <c r="U1441" s="290" t="s">
        <v>1218</v>
      </c>
      <c r="V1441" s="176"/>
      <c r="W1441" s="175" t="s">
        <v>105</v>
      </c>
      <c r="X1441" s="290" t="s">
        <v>106</v>
      </c>
      <c r="Y1441" s="290" t="s">
        <v>106</v>
      </c>
      <c r="Z1441" s="290" t="s">
        <v>106</v>
      </c>
      <c r="AA1441" s="289" t="s">
        <v>1219</v>
      </c>
      <c r="AB1441" s="290" t="s">
        <v>106</v>
      </c>
      <c r="AC1441" s="422" t="s">
        <v>142</v>
      </c>
      <c r="AD1441" s="423"/>
      <c r="AE1441" s="424"/>
    </row>
    <row r="1442" spans="1:32" s="285" customFormat="1" ht="177.75" hidden="1" customHeight="1">
      <c r="A1442" s="464"/>
      <c r="B1442" s="464"/>
      <c r="C1442" s="463"/>
      <c r="D1442" s="463"/>
      <c r="E1442" s="463"/>
      <c r="F1442" s="217" t="s">
        <v>96</v>
      </c>
      <c r="G1442" s="218" t="s">
        <v>1220</v>
      </c>
      <c r="H1442" s="306" t="s">
        <v>1221</v>
      </c>
      <c r="I1442" s="305" t="s">
        <v>1222</v>
      </c>
      <c r="J1442" s="290" t="s">
        <v>100</v>
      </c>
      <c r="K1442" s="290" t="s">
        <v>152</v>
      </c>
      <c r="L1442" s="290" t="s">
        <v>1223</v>
      </c>
      <c r="M1442" s="291">
        <v>2</v>
      </c>
      <c r="N1442" s="291">
        <v>3</v>
      </c>
      <c r="O1442" s="178">
        <f t="shared" si="594"/>
        <v>6</v>
      </c>
      <c r="P1442" s="286" t="str">
        <f t="shared" si="595"/>
        <v>M</v>
      </c>
      <c r="Q1442" s="291">
        <v>10</v>
      </c>
      <c r="R1442" s="286">
        <v>60</v>
      </c>
      <c r="S1442" s="287" t="str">
        <f t="shared" si="596"/>
        <v>III</v>
      </c>
      <c r="T1442" s="289" t="s">
        <v>139</v>
      </c>
      <c r="U1442" s="290" t="s">
        <v>1224</v>
      </c>
      <c r="V1442" s="176"/>
      <c r="W1442" s="175" t="s">
        <v>105</v>
      </c>
      <c r="X1442" s="290" t="s">
        <v>106</v>
      </c>
      <c r="Y1442" s="290" t="s">
        <v>106</v>
      </c>
      <c r="Z1442" s="290" t="s">
        <v>106</v>
      </c>
      <c r="AA1442" s="289" t="s">
        <v>1225</v>
      </c>
      <c r="AB1442" s="290" t="s">
        <v>106</v>
      </c>
      <c r="AC1442" s="422" t="s">
        <v>142</v>
      </c>
      <c r="AD1442" s="423"/>
      <c r="AE1442" s="424"/>
    </row>
    <row r="1443" spans="1:32" s="425" customFormat="1" ht="164.25" hidden="1" customHeight="1">
      <c r="A1443" s="464"/>
      <c r="B1443" s="464"/>
      <c r="C1443" s="463"/>
      <c r="D1443" s="463"/>
      <c r="E1443" s="463"/>
      <c r="F1443" s="217" t="s">
        <v>96</v>
      </c>
      <c r="G1443" s="218" t="s">
        <v>1226</v>
      </c>
      <c r="H1443" s="142" t="s">
        <v>166</v>
      </c>
      <c r="I1443" s="142" t="s">
        <v>1227</v>
      </c>
      <c r="J1443" s="143" t="s">
        <v>100</v>
      </c>
      <c r="K1443" s="143" t="s">
        <v>100</v>
      </c>
      <c r="L1443" s="143" t="s">
        <v>1228</v>
      </c>
      <c r="M1443" s="138">
        <v>2</v>
      </c>
      <c r="N1443" s="138">
        <v>3</v>
      </c>
      <c r="O1443" s="178">
        <f t="shared" si="594"/>
        <v>6</v>
      </c>
      <c r="P1443" s="286" t="str">
        <f t="shared" si="595"/>
        <v>M</v>
      </c>
      <c r="Q1443" s="138">
        <v>25</v>
      </c>
      <c r="R1443" s="140">
        <v>150</v>
      </c>
      <c r="S1443" s="287" t="str">
        <f t="shared" si="596"/>
        <v>II</v>
      </c>
      <c r="T1443" s="289" t="s">
        <v>103</v>
      </c>
      <c r="U1443" s="143" t="s">
        <v>1229</v>
      </c>
      <c r="V1443" s="176"/>
      <c r="W1443" s="175" t="s">
        <v>105</v>
      </c>
      <c r="X1443" s="143" t="s">
        <v>106</v>
      </c>
      <c r="Y1443" s="143" t="s">
        <v>106</v>
      </c>
      <c r="Z1443" s="290" t="s">
        <v>106</v>
      </c>
      <c r="AA1443" s="156" t="s">
        <v>106</v>
      </c>
      <c r="AB1443" s="143" t="s">
        <v>342</v>
      </c>
      <c r="AC1443" s="414" t="s">
        <v>142</v>
      </c>
      <c r="AD1443" s="415"/>
      <c r="AE1443" s="415"/>
      <c r="AF1443" s="416"/>
    </row>
    <row r="1444" spans="1:32" s="285" customFormat="1" ht="409.6" hidden="1" customHeight="1">
      <c r="A1444" s="464"/>
      <c r="B1444" s="464"/>
      <c r="C1444" s="463"/>
      <c r="D1444" s="463"/>
      <c r="E1444" s="463"/>
      <c r="F1444" s="217" t="s">
        <v>96</v>
      </c>
      <c r="G1444" s="218" t="s">
        <v>1230</v>
      </c>
      <c r="H1444" s="307" t="s">
        <v>1231</v>
      </c>
      <c r="I1444" s="307" t="s">
        <v>1232</v>
      </c>
      <c r="J1444" s="290" t="s">
        <v>100</v>
      </c>
      <c r="K1444" s="290" t="s">
        <v>949</v>
      </c>
      <c r="L1444" s="290" t="s">
        <v>950</v>
      </c>
      <c r="M1444" s="291">
        <v>2</v>
      </c>
      <c r="N1444" s="291">
        <v>3</v>
      </c>
      <c r="O1444" s="178">
        <f t="shared" si="594"/>
        <v>6</v>
      </c>
      <c r="P1444" s="286" t="str">
        <f t="shared" si="595"/>
        <v>M</v>
      </c>
      <c r="Q1444" s="291">
        <v>25</v>
      </c>
      <c r="R1444" s="286">
        <f t="shared" ref="R1444:R1445" si="597">O1444*Q1444</f>
        <v>150</v>
      </c>
      <c r="S1444" s="287" t="str">
        <f t="shared" si="596"/>
        <v>II</v>
      </c>
      <c r="T1444" s="289" t="s">
        <v>1233</v>
      </c>
      <c r="U1444" s="307" t="s">
        <v>1234</v>
      </c>
      <c r="V1444" s="290"/>
      <c r="W1444" s="175" t="s">
        <v>105</v>
      </c>
      <c r="X1444" s="307" t="s">
        <v>106</v>
      </c>
      <c r="Y1444" s="307" t="s">
        <v>106</v>
      </c>
      <c r="Z1444" s="307" t="s">
        <v>106</v>
      </c>
      <c r="AA1444" s="313" t="s">
        <v>1235</v>
      </c>
      <c r="AB1444" s="307" t="s">
        <v>106</v>
      </c>
      <c r="AC1444" s="422" t="s">
        <v>208</v>
      </c>
      <c r="AD1444" s="423"/>
      <c r="AE1444" s="424"/>
    </row>
    <row r="1445" spans="1:32" s="285" customFormat="1" ht="243.75" hidden="1" customHeight="1">
      <c r="A1445" s="464"/>
      <c r="B1445" s="464"/>
      <c r="C1445" s="463"/>
      <c r="D1445" s="463"/>
      <c r="E1445" s="463"/>
      <c r="F1445" s="217" t="s">
        <v>96</v>
      </c>
      <c r="G1445" s="218" t="s">
        <v>1236</v>
      </c>
      <c r="H1445" s="307" t="s">
        <v>1237</v>
      </c>
      <c r="I1445" s="307" t="s">
        <v>1238</v>
      </c>
      <c r="J1445" s="290" t="s">
        <v>100</v>
      </c>
      <c r="K1445" s="290" t="s">
        <v>100</v>
      </c>
      <c r="L1445" s="290" t="s">
        <v>1239</v>
      </c>
      <c r="M1445" s="291">
        <v>2</v>
      </c>
      <c r="N1445" s="291">
        <v>3</v>
      </c>
      <c r="O1445" s="178">
        <f t="shared" si="594"/>
        <v>6</v>
      </c>
      <c r="P1445" s="286" t="str">
        <f t="shared" si="595"/>
        <v>M</v>
      </c>
      <c r="Q1445" s="291">
        <v>25</v>
      </c>
      <c r="R1445" s="286">
        <f t="shared" si="597"/>
        <v>150</v>
      </c>
      <c r="S1445" s="287" t="str">
        <f t="shared" si="596"/>
        <v>II</v>
      </c>
      <c r="T1445" s="292" t="s">
        <v>1233</v>
      </c>
      <c r="U1445" s="307" t="s">
        <v>1240</v>
      </c>
      <c r="V1445" s="290"/>
      <c r="W1445" s="175" t="s">
        <v>105</v>
      </c>
      <c r="X1445" s="293" t="s">
        <v>106</v>
      </c>
      <c r="Y1445" s="293" t="s">
        <v>106</v>
      </c>
      <c r="Z1445" s="293" t="s">
        <v>106</v>
      </c>
      <c r="AA1445" s="293" t="s">
        <v>1241</v>
      </c>
      <c r="AB1445" s="293" t="s">
        <v>1242</v>
      </c>
      <c r="AC1445" s="422" t="s">
        <v>186</v>
      </c>
      <c r="AD1445" s="423"/>
      <c r="AE1445" s="423"/>
    </row>
    <row r="1446" spans="1:32" s="285" customFormat="1" ht="284.25" hidden="1" customHeight="1">
      <c r="A1446" s="464"/>
      <c r="B1446" s="464"/>
      <c r="C1446" s="463"/>
      <c r="D1446" s="463"/>
      <c r="E1446" s="463"/>
      <c r="F1446" s="217" t="s">
        <v>96</v>
      </c>
      <c r="G1446" s="218" t="s">
        <v>1243</v>
      </c>
      <c r="H1446" s="305" t="s">
        <v>237</v>
      </c>
      <c r="I1446" s="174" t="s">
        <v>1244</v>
      </c>
      <c r="J1446" s="176" t="s">
        <v>100</v>
      </c>
      <c r="K1446" s="175" t="s">
        <v>100</v>
      </c>
      <c r="L1446" s="175" t="s">
        <v>100</v>
      </c>
      <c r="M1446" s="291">
        <v>2</v>
      </c>
      <c r="N1446" s="291">
        <v>3</v>
      </c>
      <c r="O1446" s="178">
        <f t="shared" si="594"/>
        <v>6</v>
      </c>
      <c r="P1446" s="286" t="str">
        <f t="shared" si="595"/>
        <v>M</v>
      </c>
      <c r="Q1446" s="291">
        <v>25</v>
      </c>
      <c r="R1446" s="140">
        <v>150</v>
      </c>
      <c r="S1446" s="287" t="str">
        <f t="shared" si="596"/>
        <v>II</v>
      </c>
      <c r="T1446" s="289" t="s">
        <v>103</v>
      </c>
      <c r="U1446" s="298" t="s">
        <v>1245</v>
      </c>
      <c r="V1446" s="290"/>
      <c r="W1446" s="175" t="s">
        <v>105</v>
      </c>
      <c r="X1446" s="290" t="s">
        <v>106</v>
      </c>
      <c r="Y1446" s="290" t="s">
        <v>106</v>
      </c>
      <c r="Z1446" s="290" t="s">
        <v>242</v>
      </c>
      <c r="AA1446" s="293" t="s">
        <v>1246</v>
      </c>
      <c r="AB1446" s="290" t="s">
        <v>106</v>
      </c>
      <c r="AC1446" s="417" t="s">
        <v>245</v>
      </c>
      <c r="AD1446" s="418"/>
      <c r="AE1446" s="419"/>
    </row>
    <row r="1447" spans="1:32" s="285" customFormat="1" ht="237" hidden="1" customHeight="1">
      <c r="A1447" s="464"/>
      <c r="B1447" s="464"/>
      <c r="C1447" s="463"/>
      <c r="D1447" s="463"/>
      <c r="E1447" s="463"/>
      <c r="F1447" s="217" t="s">
        <v>96</v>
      </c>
      <c r="G1447" s="218" t="s">
        <v>1247</v>
      </c>
      <c r="H1447" s="306" t="s">
        <v>1248</v>
      </c>
      <c r="I1447" s="305" t="s">
        <v>1249</v>
      </c>
      <c r="J1447" s="290" t="s">
        <v>100</v>
      </c>
      <c r="K1447" s="175" t="s">
        <v>100</v>
      </c>
      <c r="L1447" s="175" t="s">
        <v>240</v>
      </c>
      <c r="M1447" s="291">
        <v>6</v>
      </c>
      <c r="N1447" s="291">
        <v>3</v>
      </c>
      <c r="O1447" s="178">
        <f t="shared" si="594"/>
        <v>18</v>
      </c>
      <c r="P1447" s="286" t="str">
        <f t="shared" si="595"/>
        <v>A</v>
      </c>
      <c r="Q1447" s="291">
        <v>25</v>
      </c>
      <c r="R1447" s="140">
        <v>450</v>
      </c>
      <c r="S1447" s="287" t="str">
        <f t="shared" si="596"/>
        <v>II</v>
      </c>
      <c r="T1447" s="289" t="s">
        <v>103</v>
      </c>
      <c r="U1447" s="290" t="s">
        <v>1250</v>
      </c>
      <c r="V1447" s="290"/>
      <c r="W1447" s="175" t="s">
        <v>105</v>
      </c>
      <c r="X1447" s="290" t="s">
        <v>106</v>
      </c>
      <c r="Y1447" s="290" t="s">
        <v>106</v>
      </c>
      <c r="Z1447" s="290" t="s">
        <v>106</v>
      </c>
      <c r="AA1447" s="289" t="s">
        <v>956</v>
      </c>
      <c r="AB1447" s="290" t="s">
        <v>106</v>
      </c>
      <c r="AC1447" s="414" t="s">
        <v>245</v>
      </c>
      <c r="AD1447" s="415"/>
      <c r="AE1447" s="416"/>
    </row>
    <row r="1448" spans="1:32" s="425" customFormat="1" ht="129" hidden="1" customHeight="1">
      <c r="A1448" s="464"/>
      <c r="B1448" s="464"/>
      <c r="C1448" s="463"/>
      <c r="D1448" s="463"/>
      <c r="E1448" s="463"/>
      <c r="F1448" s="217" t="s">
        <v>96</v>
      </c>
      <c r="G1448" s="218" t="s">
        <v>1251</v>
      </c>
      <c r="H1448" s="308" t="s">
        <v>1252</v>
      </c>
      <c r="I1448" s="174" t="s">
        <v>1253</v>
      </c>
      <c r="J1448" s="179" t="s">
        <v>100</v>
      </c>
      <c r="K1448" s="177" t="s">
        <v>100</v>
      </c>
      <c r="L1448" s="177" t="s">
        <v>240</v>
      </c>
      <c r="M1448" s="179">
        <v>2</v>
      </c>
      <c r="N1448" s="179">
        <v>2</v>
      </c>
      <c r="O1448" s="178">
        <f t="shared" si="594"/>
        <v>4</v>
      </c>
      <c r="P1448" s="286" t="str">
        <f t="shared" si="595"/>
        <v>B</v>
      </c>
      <c r="Q1448" s="179">
        <v>25</v>
      </c>
      <c r="R1448" s="179">
        <v>100</v>
      </c>
      <c r="S1448" s="287" t="str">
        <f t="shared" si="596"/>
        <v>III</v>
      </c>
      <c r="T1448" s="289" t="s">
        <v>139</v>
      </c>
      <c r="U1448" s="298" t="s">
        <v>241</v>
      </c>
      <c r="V1448" s="176"/>
      <c r="W1448" s="175" t="s">
        <v>105</v>
      </c>
      <c r="X1448" s="176" t="s">
        <v>106</v>
      </c>
      <c r="Y1448" s="175" t="s">
        <v>1254</v>
      </c>
      <c r="Z1448" s="176" t="s">
        <v>106</v>
      </c>
      <c r="AA1448" s="293" t="s">
        <v>1255</v>
      </c>
      <c r="AB1448" s="290" t="s">
        <v>108</v>
      </c>
      <c r="AC1448" s="414" t="s">
        <v>245</v>
      </c>
      <c r="AD1448" s="415"/>
      <c r="AE1448" s="415"/>
      <c r="AF1448" s="416"/>
    </row>
    <row r="1449" spans="1:32" s="285" customFormat="1" ht="291.75" hidden="1" customHeight="1">
      <c r="A1449" s="464"/>
      <c r="B1449" s="464"/>
      <c r="C1449" s="463"/>
      <c r="D1449" s="463"/>
      <c r="E1449" s="463"/>
      <c r="F1449" s="217" t="s">
        <v>96</v>
      </c>
      <c r="G1449" s="218" t="s">
        <v>1256</v>
      </c>
      <c r="H1449" s="309" t="s">
        <v>1257</v>
      </c>
      <c r="I1449" s="160" t="s">
        <v>1258</v>
      </c>
      <c r="J1449" s="153" t="s">
        <v>100</v>
      </c>
      <c r="K1449" s="153" t="s">
        <v>100</v>
      </c>
      <c r="L1449" s="153" t="s">
        <v>100</v>
      </c>
      <c r="M1449" s="149">
        <v>2</v>
      </c>
      <c r="N1449" s="149">
        <v>3</v>
      </c>
      <c r="O1449" s="178">
        <f t="shared" si="594"/>
        <v>6</v>
      </c>
      <c r="P1449" s="286" t="str">
        <f t="shared" si="595"/>
        <v>M</v>
      </c>
      <c r="Q1449" s="149">
        <v>10</v>
      </c>
      <c r="R1449" s="150">
        <v>60</v>
      </c>
      <c r="S1449" s="287" t="str">
        <f t="shared" si="596"/>
        <v>III</v>
      </c>
      <c r="T1449" s="152" t="s">
        <v>139</v>
      </c>
      <c r="U1449" s="152" t="s">
        <v>1259</v>
      </c>
      <c r="V1449" s="176"/>
      <c r="W1449" s="175" t="s">
        <v>105</v>
      </c>
      <c r="X1449" s="153" t="s">
        <v>106</v>
      </c>
      <c r="Y1449" s="153" t="s">
        <v>106</v>
      </c>
      <c r="Z1449" s="153" t="s">
        <v>106</v>
      </c>
      <c r="AA1449" s="153" t="s">
        <v>1260</v>
      </c>
      <c r="AB1449" s="153" t="s">
        <v>108</v>
      </c>
      <c r="AC1449" s="414" t="s">
        <v>256</v>
      </c>
      <c r="AD1449" s="415"/>
      <c r="AE1449" s="416"/>
    </row>
    <row r="1450" spans="1:32" s="285" customFormat="1" ht="91.5" hidden="1" customHeight="1">
      <c r="A1450" s="464"/>
      <c r="B1450" s="464"/>
      <c r="C1450" s="463"/>
      <c r="D1450" s="463"/>
      <c r="E1450" s="463"/>
      <c r="F1450" s="217" t="s">
        <v>96</v>
      </c>
      <c r="G1450" s="218" t="s">
        <v>1261</v>
      </c>
      <c r="H1450" s="306" t="s">
        <v>1262</v>
      </c>
      <c r="I1450" s="305" t="s">
        <v>1263</v>
      </c>
      <c r="J1450" s="290" t="s">
        <v>100</v>
      </c>
      <c r="K1450" s="175" t="s">
        <v>100</v>
      </c>
      <c r="L1450" s="175" t="s">
        <v>100</v>
      </c>
      <c r="M1450" s="291">
        <v>2</v>
      </c>
      <c r="N1450" s="291">
        <v>1</v>
      </c>
      <c r="O1450" s="178">
        <f t="shared" si="594"/>
        <v>2</v>
      </c>
      <c r="P1450" s="286" t="str">
        <f t="shared" si="595"/>
        <v>B</v>
      </c>
      <c r="Q1450" s="291">
        <v>25</v>
      </c>
      <c r="R1450" s="150">
        <v>50</v>
      </c>
      <c r="S1450" s="287" t="str">
        <f t="shared" si="596"/>
        <v>III</v>
      </c>
      <c r="T1450" s="289" t="s">
        <v>139</v>
      </c>
      <c r="U1450" s="175" t="s">
        <v>1264</v>
      </c>
      <c r="V1450" s="176"/>
      <c r="W1450" s="175" t="s">
        <v>105</v>
      </c>
      <c r="X1450" s="290" t="s">
        <v>106</v>
      </c>
      <c r="Y1450" s="290" t="s">
        <v>106</v>
      </c>
      <c r="Z1450" s="175" t="s">
        <v>106</v>
      </c>
      <c r="AA1450" s="175" t="s">
        <v>1265</v>
      </c>
      <c r="AB1450" s="176" t="s">
        <v>106</v>
      </c>
      <c r="AC1450" s="417" t="s">
        <v>256</v>
      </c>
      <c r="AD1450" s="418"/>
      <c r="AE1450" s="419"/>
    </row>
    <row r="1451" spans="1:32" s="285" customFormat="1" ht="91.5" hidden="1" customHeight="1">
      <c r="A1451" s="464"/>
      <c r="B1451" s="464"/>
      <c r="C1451" s="463"/>
      <c r="D1451" s="463"/>
      <c r="E1451" s="463"/>
      <c r="F1451" s="217" t="s">
        <v>96</v>
      </c>
      <c r="G1451" s="218" t="s">
        <v>1266</v>
      </c>
      <c r="H1451" s="306" t="s">
        <v>1267</v>
      </c>
      <c r="I1451" s="174" t="s">
        <v>270</v>
      </c>
      <c r="J1451" s="293" t="s">
        <v>100</v>
      </c>
      <c r="K1451" s="293" t="s">
        <v>100</v>
      </c>
      <c r="L1451" s="175" t="s">
        <v>100</v>
      </c>
      <c r="M1451" s="291">
        <v>2</v>
      </c>
      <c r="N1451" s="291">
        <v>3</v>
      </c>
      <c r="O1451" s="178">
        <f t="shared" si="594"/>
        <v>6</v>
      </c>
      <c r="P1451" s="286" t="str">
        <f t="shared" si="595"/>
        <v>M</v>
      </c>
      <c r="Q1451" s="291">
        <v>25</v>
      </c>
      <c r="R1451" s="150">
        <v>150</v>
      </c>
      <c r="S1451" s="287" t="str">
        <f t="shared" si="596"/>
        <v>II</v>
      </c>
      <c r="T1451" s="289" t="s">
        <v>103</v>
      </c>
      <c r="U1451" s="175" t="s">
        <v>1268</v>
      </c>
      <c r="V1451" s="176"/>
      <c r="W1451" s="175" t="s">
        <v>105</v>
      </c>
      <c r="X1451" s="176" t="s">
        <v>106</v>
      </c>
      <c r="Y1451" s="176" t="s">
        <v>106</v>
      </c>
      <c r="Z1451" s="175" t="s">
        <v>1269</v>
      </c>
      <c r="AA1451" s="175" t="s">
        <v>389</v>
      </c>
      <c r="AB1451" s="175" t="s">
        <v>1270</v>
      </c>
      <c r="AC1451" s="417" t="s">
        <v>256</v>
      </c>
      <c r="AD1451" s="418"/>
      <c r="AE1451" s="419"/>
    </row>
    <row r="1452" spans="1:32" s="285" customFormat="1" ht="164.25" hidden="1" customHeight="1">
      <c r="A1452" s="464"/>
      <c r="B1452" s="464"/>
      <c r="C1452" s="463"/>
      <c r="D1452" s="463"/>
      <c r="E1452" s="463"/>
      <c r="F1452" s="217" t="s">
        <v>96</v>
      </c>
      <c r="G1452" s="218" t="s">
        <v>1271</v>
      </c>
      <c r="H1452" s="310" t="s">
        <v>1272</v>
      </c>
      <c r="I1452" s="311" t="s">
        <v>1273</v>
      </c>
      <c r="J1452" s="294" t="s">
        <v>100</v>
      </c>
      <c r="K1452" s="295" t="s">
        <v>100</v>
      </c>
      <c r="L1452" s="294" t="s">
        <v>100</v>
      </c>
      <c r="M1452" s="294">
        <v>2</v>
      </c>
      <c r="N1452" s="294">
        <v>3</v>
      </c>
      <c r="O1452" s="178">
        <f t="shared" si="594"/>
        <v>6</v>
      </c>
      <c r="P1452" s="286" t="str">
        <f t="shared" si="595"/>
        <v>M</v>
      </c>
      <c r="Q1452" s="296">
        <v>25</v>
      </c>
      <c r="R1452" s="296">
        <f t="shared" ref="R1452:R1455" si="598">O1452*Q1452</f>
        <v>150</v>
      </c>
      <c r="S1452" s="287" t="str">
        <f t="shared" si="596"/>
        <v>II</v>
      </c>
      <c r="T1452" s="297" t="s">
        <v>1233</v>
      </c>
      <c r="U1452" s="175" t="s">
        <v>1268</v>
      </c>
      <c r="V1452" s="294"/>
      <c r="W1452" s="314" t="s">
        <v>105</v>
      </c>
      <c r="X1452" s="294" t="s">
        <v>106</v>
      </c>
      <c r="Y1452" s="294" t="s">
        <v>106</v>
      </c>
      <c r="Z1452" s="294" t="s">
        <v>106</v>
      </c>
      <c r="AA1452" s="295" t="s">
        <v>1274</v>
      </c>
      <c r="AB1452" s="294" t="s">
        <v>106</v>
      </c>
      <c r="AC1452" s="417" t="s">
        <v>1275</v>
      </c>
      <c r="AD1452" s="418"/>
      <c r="AE1452" s="419"/>
    </row>
    <row r="1453" spans="1:32" s="285" customFormat="1" ht="188.25" hidden="1" customHeight="1">
      <c r="A1453" s="464"/>
      <c r="B1453" s="464"/>
      <c r="C1453" s="463"/>
      <c r="D1453" s="463"/>
      <c r="E1453" s="463"/>
      <c r="F1453" s="217" t="s">
        <v>96</v>
      </c>
      <c r="G1453" s="218" t="s">
        <v>1276</v>
      </c>
      <c r="H1453" s="305" t="s">
        <v>306</v>
      </c>
      <c r="I1453" s="174" t="s">
        <v>297</v>
      </c>
      <c r="J1453" s="176" t="s">
        <v>100</v>
      </c>
      <c r="K1453" s="293" t="s">
        <v>313</v>
      </c>
      <c r="L1453" s="298" t="s">
        <v>1277</v>
      </c>
      <c r="M1453" s="176">
        <v>2</v>
      </c>
      <c r="N1453" s="176">
        <v>3</v>
      </c>
      <c r="O1453" s="178">
        <f t="shared" si="594"/>
        <v>6</v>
      </c>
      <c r="P1453" s="286" t="str">
        <f t="shared" si="595"/>
        <v>M</v>
      </c>
      <c r="Q1453" s="176">
        <v>25</v>
      </c>
      <c r="R1453" s="176">
        <f t="shared" si="598"/>
        <v>150</v>
      </c>
      <c r="S1453" s="287" t="str">
        <f t="shared" si="596"/>
        <v>II</v>
      </c>
      <c r="T1453" s="289" t="s">
        <v>1233</v>
      </c>
      <c r="U1453" s="298" t="s">
        <v>1278</v>
      </c>
      <c r="V1453" s="176"/>
      <c r="W1453" s="175" t="s">
        <v>105</v>
      </c>
      <c r="X1453" s="176" t="s">
        <v>106</v>
      </c>
      <c r="Y1453" s="176" t="s">
        <v>106</v>
      </c>
      <c r="Z1453" s="176" t="s">
        <v>106</v>
      </c>
      <c r="AA1453" s="293" t="s">
        <v>309</v>
      </c>
      <c r="AB1453" s="293" t="s">
        <v>108</v>
      </c>
      <c r="AC1453" s="417" t="s">
        <v>256</v>
      </c>
      <c r="AD1453" s="418"/>
      <c r="AE1453" s="419"/>
    </row>
    <row r="1454" spans="1:32" s="299" customFormat="1" ht="255.75" hidden="1" customHeight="1">
      <c r="A1454" s="464"/>
      <c r="B1454" s="464"/>
      <c r="C1454" s="463"/>
      <c r="D1454" s="463"/>
      <c r="E1454" s="463"/>
      <c r="F1454" s="217" t="s">
        <v>96</v>
      </c>
      <c r="G1454" s="218" t="s">
        <v>1279</v>
      </c>
      <c r="H1454" s="305" t="s">
        <v>311</v>
      </c>
      <c r="I1454" s="174" t="s">
        <v>1280</v>
      </c>
      <c r="J1454" s="176" t="s">
        <v>100</v>
      </c>
      <c r="K1454" s="293" t="s">
        <v>313</v>
      </c>
      <c r="L1454" s="175" t="s">
        <v>100</v>
      </c>
      <c r="M1454" s="176">
        <v>2</v>
      </c>
      <c r="N1454" s="176">
        <v>3</v>
      </c>
      <c r="O1454" s="178">
        <f t="shared" si="594"/>
        <v>6</v>
      </c>
      <c r="P1454" s="286" t="str">
        <f t="shared" si="595"/>
        <v>M</v>
      </c>
      <c r="Q1454" s="291">
        <v>25</v>
      </c>
      <c r="R1454" s="176">
        <f t="shared" si="598"/>
        <v>150</v>
      </c>
      <c r="S1454" s="287" t="str">
        <f t="shared" si="596"/>
        <v>II</v>
      </c>
      <c r="T1454" s="289" t="s">
        <v>1233</v>
      </c>
      <c r="U1454" s="298" t="s">
        <v>1281</v>
      </c>
      <c r="V1454" s="176"/>
      <c r="W1454" s="175" t="s">
        <v>105</v>
      </c>
      <c r="X1454" s="176" t="s">
        <v>106</v>
      </c>
      <c r="Y1454" s="176" t="s">
        <v>106</v>
      </c>
      <c r="Z1454" s="176" t="s">
        <v>106</v>
      </c>
      <c r="AA1454" s="293" t="s">
        <v>839</v>
      </c>
      <c r="AB1454" s="176" t="s">
        <v>106</v>
      </c>
      <c r="AC1454" s="420" t="s">
        <v>256</v>
      </c>
      <c r="AD1454" s="421"/>
      <c r="AE1454" s="421"/>
      <c r="AF1454" s="22"/>
    </row>
    <row r="1455" spans="1:32" s="299" customFormat="1" ht="141" hidden="1" customHeight="1" thickBot="1">
      <c r="A1455" s="464"/>
      <c r="B1455" s="464"/>
      <c r="C1455" s="463"/>
      <c r="D1455" s="463"/>
      <c r="E1455" s="463"/>
      <c r="F1455" s="312" t="s">
        <v>130</v>
      </c>
      <c r="G1455" s="142" t="s">
        <v>1282</v>
      </c>
      <c r="H1455" s="174" t="s">
        <v>1283</v>
      </c>
      <c r="I1455" s="174" t="s">
        <v>365</v>
      </c>
      <c r="J1455" s="179" t="s">
        <v>100</v>
      </c>
      <c r="K1455" s="177" t="s">
        <v>1284</v>
      </c>
      <c r="L1455" s="177" t="s">
        <v>1285</v>
      </c>
      <c r="M1455" s="179">
        <v>3</v>
      </c>
      <c r="N1455" s="179">
        <v>2</v>
      </c>
      <c r="O1455" s="300">
        <f>M1455*N1455</f>
        <v>6</v>
      </c>
      <c r="P1455" s="301" t="str">
        <f>IF(OR(O1455="",O1455=0),"",IF(O1455&lt;5,"B",IF(O1455&lt;9,"M",IF(O1455&lt;21,"A","MA"))))</f>
        <v>M</v>
      </c>
      <c r="Q1455" s="300">
        <v>10</v>
      </c>
      <c r="R1455" s="302">
        <f t="shared" si="598"/>
        <v>60</v>
      </c>
      <c r="S1455" s="303" t="str">
        <f t="shared" si="596"/>
        <v>III</v>
      </c>
      <c r="T1455" s="289" t="s">
        <v>139</v>
      </c>
      <c r="U1455" s="175" t="s">
        <v>190</v>
      </c>
      <c r="V1455" s="176"/>
      <c r="W1455" s="175" t="s">
        <v>105</v>
      </c>
      <c r="X1455" s="176" t="s">
        <v>106</v>
      </c>
      <c r="Y1455" s="176" t="s">
        <v>106</v>
      </c>
      <c r="Z1455" s="175" t="s">
        <v>1286</v>
      </c>
      <c r="AA1455" s="175" t="s">
        <v>1287</v>
      </c>
      <c r="AB1455" s="176" t="s">
        <v>106</v>
      </c>
      <c r="AC1455" s="422" t="s">
        <v>362</v>
      </c>
      <c r="AD1455" s="423"/>
      <c r="AE1455" s="424"/>
      <c r="AF1455" s="22"/>
    </row>
    <row r="1456" spans="1:32" s="318" customFormat="1" ht="15.75" customHeight="1">
      <c r="A1456" s="317"/>
      <c r="B1456" s="317"/>
      <c r="C1456" s="317"/>
      <c r="D1456" s="317"/>
      <c r="E1456" s="317"/>
      <c r="F1456" s="317"/>
      <c r="G1456" s="317"/>
      <c r="H1456" s="317"/>
      <c r="I1456" s="317"/>
      <c r="J1456" s="317"/>
      <c r="K1456" s="317"/>
      <c r="L1456" s="317"/>
      <c r="M1456" s="317"/>
      <c r="N1456" s="317"/>
      <c r="O1456" s="317"/>
      <c r="P1456" s="317"/>
      <c r="Q1456" s="317"/>
      <c r="R1456" s="317"/>
      <c r="S1456" s="317"/>
      <c r="T1456" s="317"/>
      <c r="U1456" s="317"/>
      <c r="V1456" s="317"/>
      <c r="W1456" s="317"/>
      <c r="X1456" s="317"/>
      <c r="Y1456" s="317"/>
      <c r="Z1456" s="317"/>
      <c r="AA1456" s="317"/>
      <c r="AB1456" s="317"/>
      <c r="AC1456" s="317"/>
      <c r="AD1456" s="317"/>
      <c r="AE1456" s="317"/>
      <c r="AF1456" s="317"/>
    </row>
    <row r="1457" spans="1:32" s="318" customFormat="1" ht="16.5" customHeight="1" thickBot="1">
      <c r="A1457" s="317"/>
      <c r="B1457" s="317"/>
      <c r="C1457" s="317"/>
      <c r="D1457" s="317"/>
      <c r="E1457" s="317"/>
      <c r="F1457" s="317"/>
      <c r="G1457" s="317"/>
      <c r="H1457" s="317"/>
      <c r="I1457" s="317"/>
      <c r="J1457" s="317"/>
      <c r="K1457" s="317"/>
      <c r="L1457" s="317"/>
      <c r="M1457" s="317"/>
      <c r="N1457" s="317"/>
      <c r="O1457" s="317"/>
      <c r="P1457" s="317"/>
      <c r="Q1457" s="317"/>
      <c r="R1457" s="317"/>
      <c r="S1457" s="317"/>
      <c r="T1457" s="317"/>
      <c r="U1457" s="317"/>
      <c r="V1457" s="317"/>
      <c r="W1457" s="317"/>
      <c r="X1457" s="317"/>
      <c r="Y1457" s="317"/>
      <c r="Z1457" s="317"/>
      <c r="AA1457" s="317"/>
      <c r="AB1457" s="317"/>
      <c r="AC1457" s="317"/>
      <c r="AD1457" s="317"/>
      <c r="AE1457" s="317"/>
      <c r="AF1457" s="317"/>
    </row>
    <row r="1458" spans="1:32" ht="31.5" customHeight="1">
      <c r="A1458" s="505" t="s">
        <v>1288</v>
      </c>
      <c r="B1458" s="507" t="s">
        <v>1289</v>
      </c>
      <c r="C1458" s="507"/>
      <c r="D1458" s="507"/>
      <c r="E1458" s="507"/>
      <c r="F1458" s="508"/>
      <c r="G1458" s="508"/>
      <c r="H1458" s="508"/>
      <c r="I1458" s="508"/>
      <c r="J1458" s="508"/>
      <c r="K1458" s="508"/>
      <c r="L1458" s="508"/>
      <c r="M1458" s="508"/>
      <c r="N1458" s="508"/>
      <c r="O1458" s="508"/>
      <c r="P1458" s="508"/>
      <c r="Q1458" s="508"/>
      <c r="R1458" s="508"/>
      <c r="S1458" s="508"/>
      <c r="T1458" s="507"/>
      <c r="U1458" s="507"/>
      <c r="V1458" s="507"/>
      <c r="W1458" s="507"/>
      <c r="X1458" s="507"/>
      <c r="Y1458" s="507"/>
      <c r="Z1458" s="507"/>
      <c r="AA1458" s="507"/>
      <c r="AB1458" s="507"/>
      <c r="AC1458" s="507"/>
      <c r="AD1458" s="507"/>
      <c r="AE1458" s="509"/>
    </row>
    <row r="1459" spans="1:32" ht="13.5" thickBot="1">
      <c r="A1459" s="506"/>
      <c r="B1459" s="510"/>
      <c r="C1459" s="510"/>
      <c r="D1459" s="510"/>
      <c r="E1459" s="510"/>
      <c r="F1459" s="510"/>
      <c r="G1459" s="510"/>
      <c r="H1459" s="510"/>
      <c r="I1459" s="510"/>
      <c r="J1459" s="510"/>
      <c r="K1459" s="510"/>
      <c r="L1459" s="510"/>
      <c r="M1459" s="510"/>
      <c r="N1459" s="510"/>
      <c r="O1459" s="510"/>
      <c r="P1459" s="510"/>
      <c r="Q1459" s="510"/>
      <c r="R1459" s="510"/>
      <c r="S1459" s="510"/>
      <c r="T1459" s="510"/>
      <c r="U1459" s="510"/>
      <c r="V1459" s="510"/>
      <c r="W1459" s="510"/>
      <c r="X1459" s="510"/>
      <c r="Y1459" s="510"/>
      <c r="Z1459" s="510"/>
      <c r="AA1459" s="510"/>
      <c r="AB1459" s="510"/>
      <c r="AC1459" s="510"/>
      <c r="AD1459" s="510"/>
      <c r="AE1459" s="511"/>
    </row>
    <row r="1460" spans="1:32" ht="13.5" thickBot="1">
      <c r="A1460" s="468"/>
      <c r="B1460" s="469"/>
      <c r="C1460" s="469"/>
      <c r="D1460" s="469"/>
      <c r="E1460" s="469"/>
      <c r="F1460" s="469"/>
      <c r="G1460" s="469"/>
      <c r="H1460" s="469"/>
      <c r="I1460" s="469"/>
      <c r="J1460" s="469"/>
      <c r="K1460" s="469"/>
      <c r="L1460" s="469"/>
      <c r="M1460" s="469"/>
      <c r="N1460" s="469"/>
      <c r="O1460" s="469"/>
      <c r="P1460" s="469"/>
      <c r="Q1460" s="469"/>
      <c r="R1460" s="469"/>
      <c r="S1460" s="469"/>
      <c r="T1460" s="469"/>
      <c r="U1460" s="469"/>
      <c r="V1460" s="469"/>
      <c r="W1460" s="469"/>
      <c r="X1460" s="469"/>
      <c r="Y1460" s="469"/>
      <c r="Z1460" s="469"/>
      <c r="AA1460" s="469"/>
      <c r="AB1460" s="469"/>
      <c r="AC1460" s="469"/>
      <c r="AD1460" s="469"/>
      <c r="AE1460" s="470"/>
    </row>
  </sheetData>
  <sheetProtection formatCells="0" formatColumns="0" formatRows="0" insertRows="0" deleteRows="0" sort="0" autoFilter="0" pivotTables="0"/>
  <autoFilter ref="B15:AB1455">
    <filterColumn colId="3">
      <filters>
        <filter val="Conductor  Mecánico_x000a_Conductor"/>
      </filters>
    </filterColumn>
    <filterColumn colId="5" showButton="0"/>
    <filterColumn colId="8" showButton="0"/>
    <filterColumn colId="9" showButton="0"/>
    <filterColumn colId="11" showButton="0"/>
    <filterColumn colId="12" showButton="0"/>
    <filterColumn colId="13" showButton="0"/>
    <filterColumn colId="14" showButton="0"/>
    <filterColumn colId="15" showButton="0"/>
    <filterColumn colId="16" showButton="0"/>
    <filterColumn colId="19" showButton="0"/>
    <filterColumn colId="20" showButton="0"/>
    <filterColumn colId="22" showButton="0"/>
    <filterColumn colId="23" showButton="0"/>
    <filterColumn colId="24" showButton="0"/>
    <filterColumn colId="25" showButton="0"/>
  </autoFilter>
  <mergeCells count="1479">
    <mergeCell ref="AC659:AE659"/>
    <mergeCell ref="AC660:AE660"/>
    <mergeCell ref="AC932:AE932"/>
    <mergeCell ref="AC934:AE934"/>
    <mergeCell ref="AC1145:AE1145"/>
    <mergeCell ref="AC1111:AE1111"/>
    <mergeCell ref="AC943:AE943"/>
    <mergeCell ref="AC1123:AE1123"/>
    <mergeCell ref="AC1124:AE1124"/>
    <mergeCell ref="AC1125:AE1125"/>
    <mergeCell ref="AC1141:AE1141"/>
    <mergeCell ref="AC1142:AE1142"/>
    <mergeCell ref="AC1143:AE1143"/>
    <mergeCell ref="AC1144:AE1144"/>
    <mergeCell ref="AC1094:AE1094"/>
    <mergeCell ref="AC1095:AE1095"/>
    <mergeCell ref="AC1096:AE1096"/>
    <mergeCell ref="AC1097:AE1097"/>
    <mergeCell ref="AC1098:AE1098"/>
    <mergeCell ref="AC1099:AE1099"/>
    <mergeCell ref="AC1136:AE1136"/>
    <mergeCell ref="AC1137:AE1137"/>
    <mergeCell ref="AC1138:AE1138"/>
    <mergeCell ref="AC1139:AE1139"/>
    <mergeCell ref="AC1121:AE1121"/>
    <mergeCell ref="AC1117:AE1117"/>
    <mergeCell ref="AC1118:AE1118"/>
    <mergeCell ref="AC1119:AE1119"/>
    <mergeCell ref="AC1120:AE1120"/>
    <mergeCell ref="AC1104:AE1104"/>
    <mergeCell ref="AC1105:AE1105"/>
    <mergeCell ref="AC1110:AE1110"/>
    <mergeCell ref="AC583:AE583"/>
    <mergeCell ref="AC1385:AE1385"/>
    <mergeCell ref="AC1386:AE1386"/>
    <mergeCell ref="AC1387:AE1387"/>
    <mergeCell ref="AC1388:AE1388"/>
    <mergeCell ref="AC1389:AE1389"/>
    <mergeCell ref="AC1390:AE1390"/>
    <mergeCell ref="AC1406:AE1406"/>
    <mergeCell ref="AC1407:AE1407"/>
    <mergeCell ref="AC1408:AE1408"/>
    <mergeCell ref="AC1409:AE1409"/>
    <mergeCell ref="AC1428:AE1428"/>
    <mergeCell ref="AC1429:AE1429"/>
    <mergeCell ref="AC1430:AE1430"/>
    <mergeCell ref="AC1160:AE1160"/>
    <mergeCell ref="AC1161:AE1161"/>
    <mergeCell ref="AC1162:AE1162"/>
    <mergeCell ref="AC1163:AE1163"/>
    <mergeCell ref="AC1116:AE1116"/>
    <mergeCell ref="AC1200:AE1200"/>
    <mergeCell ref="AC642:AE642"/>
    <mergeCell ref="AC643:AE643"/>
    <mergeCell ref="AC644:AE644"/>
    <mergeCell ref="AC645:AE645"/>
    <mergeCell ref="AC646:AE646"/>
    <mergeCell ref="AC652:AE652"/>
    <mergeCell ref="AC653:AE653"/>
    <mergeCell ref="AC654:AE654"/>
    <mergeCell ref="AC655:AE655"/>
    <mergeCell ref="AC656:AE656"/>
    <mergeCell ref="AC657:AE657"/>
    <mergeCell ref="AC658:AE658"/>
    <mergeCell ref="D1154:D1202"/>
    <mergeCell ref="C1154:C1202"/>
    <mergeCell ref="B1154:B1202"/>
    <mergeCell ref="AC1170:AE1170"/>
    <mergeCell ref="AC1171:AE1171"/>
    <mergeCell ref="AC1172:AE1172"/>
    <mergeCell ref="AC1173:AE1173"/>
    <mergeCell ref="AC1174:AE1174"/>
    <mergeCell ref="AC1175:AE1175"/>
    <mergeCell ref="AC1176:AE1176"/>
    <mergeCell ref="AC1177:AE1177"/>
    <mergeCell ref="AC1178:AE1178"/>
    <mergeCell ref="AC1179:AE1179"/>
    <mergeCell ref="AC1180:AE1180"/>
    <mergeCell ref="AC1156:AE1156"/>
    <mergeCell ref="AC1157:AE1157"/>
    <mergeCell ref="AC1158:AE1158"/>
    <mergeCell ref="AC1159:AE1159"/>
    <mergeCell ref="AC1154:AE1154"/>
    <mergeCell ref="AC1155:AE1155"/>
    <mergeCell ref="AC1153:AE1153"/>
    <mergeCell ref="AC1126:AE1126"/>
    <mergeCell ref="A1154:A1202"/>
    <mergeCell ref="AC1181:AE1181"/>
    <mergeCell ref="AC1182:AE1182"/>
    <mergeCell ref="AC1183:AE1183"/>
    <mergeCell ref="AC1184:AE1184"/>
    <mergeCell ref="AC1185:AE1185"/>
    <mergeCell ref="AC1186:AE1186"/>
    <mergeCell ref="AC1187:AE1187"/>
    <mergeCell ref="AC1188:AE1188"/>
    <mergeCell ref="AC1189:AE1189"/>
    <mergeCell ref="AC1190:AE1190"/>
    <mergeCell ref="AC1191:AE1191"/>
    <mergeCell ref="AC1192:AE1192"/>
    <mergeCell ref="AC1193:AE1193"/>
    <mergeCell ref="AC1194:AE1194"/>
    <mergeCell ref="AC1195:AE1195"/>
    <mergeCell ref="AC1196:AE1196"/>
    <mergeCell ref="AC1197:AE1197"/>
    <mergeCell ref="AC1164:AE1164"/>
    <mergeCell ref="AC1165:AE1165"/>
    <mergeCell ref="AC1166:AE1166"/>
    <mergeCell ref="AC1167:AE1167"/>
    <mergeCell ref="AC1168:AE1168"/>
    <mergeCell ref="AC1169:AE1169"/>
    <mergeCell ref="AC1198:AE1198"/>
    <mergeCell ref="AC1199:AE1199"/>
    <mergeCell ref="AC1127:AE1127"/>
    <mergeCell ref="AC1201:AE1201"/>
    <mergeCell ref="AC1202:AE1202"/>
    <mergeCell ref="E1154:E1202"/>
    <mergeCell ref="AC1109:AE1109"/>
    <mergeCell ref="AC1108:AE1108"/>
    <mergeCell ref="AC1150:AE1150"/>
    <mergeCell ref="AC1151:AE1151"/>
    <mergeCell ref="AC1152:AE1152"/>
    <mergeCell ref="AC1146:AE1146"/>
    <mergeCell ref="AC1147:AE1147"/>
    <mergeCell ref="AC1148:AE1148"/>
    <mergeCell ref="AC1149:AE1149"/>
    <mergeCell ref="AC1122:AE1122"/>
    <mergeCell ref="AC1140:AE1140"/>
    <mergeCell ref="AC929:AE929"/>
    <mergeCell ref="AC935:AE935"/>
    <mergeCell ref="AC936:AE936"/>
    <mergeCell ref="AC937:AE937"/>
    <mergeCell ref="AC938:AE938"/>
    <mergeCell ref="AC939:AE939"/>
    <mergeCell ref="AC941:AE941"/>
    <mergeCell ref="AC1075:AE1075"/>
    <mergeCell ref="AC1081:AE1081"/>
    <mergeCell ref="AC1082:AE1082"/>
    <mergeCell ref="AC1083:AE1083"/>
    <mergeCell ref="AC1084:AE1084"/>
    <mergeCell ref="AC1085:AE1085"/>
    <mergeCell ref="AC1086:AE1086"/>
    <mergeCell ref="AC1087:AE1087"/>
    <mergeCell ref="AC951:AE951"/>
    <mergeCell ref="AC952:AE952"/>
    <mergeCell ref="AC953:AE953"/>
    <mergeCell ref="AC954:AE954"/>
    <mergeCell ref="AC955:AE955"/>
    <mergeCell ref="AC956:AE956"/>
    <mergeCell ref="AC1050:AE1050"/>
    <mergeCell ref="AC998:AE998"/>
    <mergeCell ref="AC999:AE999"/>
    <mergeCell ref="AC1000:AE1000"/>
    <mergeCell ref="AC1004:AE1004"/>
    <mergeCell ref="AC1005:AE1005"/>
    <mergeCell ref="AC1006:AE1006"/>
    <mergeCell ref="AC1007:AE1007"/>
    <mergeCell ref="AC1008:AE1008"/>
    <mergeCell ref="AC942:AE942"/>
    <mergeCell ref="AC1072:AE1072"/>
    <mergeCell ref="AC893:AE893"/>
    <mergeCell ref="AC944:AE944"/>
    <mergeCell ref="AC945:AE945"/>
    <mergeCell ref="AC946:AE946"/>
    <mergeCell ref="AC947:AE947"/>
    <mergeCell ref="AC948:AE948"/>
    <mergeCell ref="AC949:AE949"/>
    <mergeCell ref="AC895:AE895"/>
    <mergeCell ref="AC940:AE940"/>
    <mergeCell ref="AC904:AE904"/>
    <mergeCell ref="AC905:AE905"/>
    <mergeCell ref="AC906:AE906"/>
    <mergeCell ref="AC907:AE907"/>
    <mergeCell ref="AC908:AE908"/>
    <mergeCell ref="AC909:AE909"/>
    <mergeCell ref="AC910:AE910"/>
    <mergeCell ref="AC911:AE911"/>
    <mergeCell ref="AC912:AE912"/>
    <mergeCell ref="AC916:AE916"/>
    <mergeCell ref="AC918:AE918"/>
    <mergeCell ref="AC919:AE919"/>
    <mergeCell ref="AC920:AE920"/>
    <mergeCell ref="AC921:AE921"/>
    <mergeCell ref="AC922:AE922"/>
    <mergeCell ref="AC923:AE923"/>
    <mergeCell ref="AC924:AE924"/>
    <mergeCell ref="AC930:AE930"/>
    <mergeCell ref="AC931:AE931"/>
    <mergeCell ref="AC933:AE933"/>
    <mergeCell ref="AC846:AE846"/>
    <mergeCell ref="AC950:AE950"/>
    <mergeCell ref="AC896:AE896"/>
    <mergeCell ref="AC897:AE897"/>
    <mergeCell ref="AC898:AE898"/>
    <mergeCell ref="AC899:AE899"/>
    <mergeCell ref="AC900:AE900"/>
    <mergeCell ref="AC901:AE901"/>
    <mergeCell ref="AC902:AE902"/>
    <mergeCell ref="AC903:AE903"/>
    <mergeCell ref="AC870:AE870"/>
    <mergeCell ref="AC871:AE871"/>
    <mergeCell ref="AC872:AE872"/>
    <mergeCell ref="AC873:AE873"/>
    <mergeCell ref="AC874:AE874"/>
    <mergeCell ref="AC875:AE875"/>
    <mergeCell ref="AC876:AE876"/>
    <mergeCell ref="AC877:AE877"/>
    <mergeCell ref="AC883:AE883"/>
    <mergeCell ref="AC884:AE884"/>
    <mergeCell ref="AC885:AE885"/>
    <mergeCell ref="AC887:AE887"/>
    <mergeCell ref="AC888:AE888"/>
    <mergeCell ref="AC889:AE889"/>
    <mergeCell ref="AC890:AE890"/>
    <mergeCell ref="AC891:AE891"/>
    <mergeCell ref="AC892:AE892"/>
    <mergeCell ref="AC825:AE825"/>
    <mergeCell ref="AC826:AE826"/>
    <mergeCell ref="AC827:AE827"/>
    <mergeCell ref="AC828:AE828"/>
    <mergeCell ref="AC830:AE830"/>
    <mergeCell ref="AC913:AE913"/>
    <mergeCell ref="AC914:AE914"/>
    <mergeCell ref="AC915:AE915"/>
    <mergeCell ref="AC894:AE894"/>
    <mergeCell ref="AC838:AE838"/>
    <mergeCell ref="AC886:AE886"/>
    <mergeCell ref="AC847:AE847"/>
    <mergeCell ref="AC848:AE848"/>
    <mergeCell ref="AC849:AE849"/>
    <mergeCell ref="AC850:AE850"/>
    <mergeCell ref="AC851:AE851"/>
    <mergeCell ref="AC852:AE852"/>
    <mergeCell ref="AC853:AE853"/>
    <mergeCell ref="AC854:AE854"/>
    <mergeCell ref="AC855:AE855"/>
    <mergeCell ref="AC857:AE857"/>
    <mergeCell ref="AC858:AE858"/>
    <mergeCell ref="AC859:AE859"/>
    <mergeCell ref="AC860:AE860"/>
    <mergeCell ref="AC861:AE861"/>
    <mergeCell ref="AC862:AE862"/>
    <mergeCell ref="AC863:AE863"/>
    <mergeCell ref="AC864:AE864"/>
    <mergeCell ref="AC839:AE839"/>
    <mergeCell ref="AC840:AE840"/>
    <mergeCell ref="AC841:AE841"/>
    <mergeCell ref="AC842:AE842"/>
    <mergeCell ref="AC843:AE843"/>
    <mergeCell ref="AC844:AE844"/>
    <mergeCell ref="AC845:AE845"/>
    <mergeCell ref="AC878:AE878"/>
    <mergeCell ref="AC879:AE879"/>
    <mergeCell ref="AC880:AE880"/>
    <mergeCell ref="AC881:AE881"/>
    <mergeCell ref="AC882:AE882"/>
    <mergeCell ref="AC785:AE785"/>
    <mergeCell ref="AC786:AE786"/>
    <mergeCell ref="AC787:AE787"/>
    <mergeCell ref="AC788:AE788"/>
    <mergeCell ref="AC789:AE789"/>
    <mergeCell ref="AC813:AE813"/>
    <mergeCell ref="AC814:AE814"/>
    <mergeCell ref="AC815:AE815"/>
    <mergeCell ref="AC816:AE816"/>
    <mergeCell ref="AC817:AE817"/>
    <mergeCell ref="AC818:AE818"/>
    <mergeCell ref="AC819:AE819"/>
    <mergeCell ref="AC820:AE820"/>
    <mergeCell ref="AC821:AE821"/>
    <mergeCell ref="AC822:AE822"/>
    <mergeCell ref="AC823:AE823"/>
    <mergeCell ref="AC824:AE824"/>
    <mergeCell ref="AC748:AE748"/>
    <mergeCell ref="AC749:AE749"/>
    <mergeCell ref="AC755:AE755"/>
    <mergeCell ref="AC756:AE756"/>
    <mergeCell ref="AC757:AE757"/>
    <mergeCell ref="AC831:AE831"/>
    <mergeCell ref="AC832:AE832"/>
    <mergeCell ref="AC833:AE833"/>
    <mergeCell ref="AC834:AE834"/>
    <mergeCell ref="AC835:AE835"/>
    <mergeCell ref="AC836:AE836"/>
    <mergeCell ref="AC837:AE837"/>
    <mergeCell ref="AC782:AE782"/>
    <mergeCell ref="AC829:AE829"/>
    <mergeCell ref="AC791:AE791"/>
    <mergeCell ref="AC792:AE792"/>
    <mergeCell ref="AC793:AE793"/>
    <mergeCell ref="AC794:AE794"/>
    <mergeCell ref="AC795:AE795"/>
    <mergeCell ref="AC796:AE796"/>
    <mergeCell ref="AC798:AE798"/>
    <mergeCell ref="AC799:AE799"/>
    <mergeCell ref="AC800:AE800"/>
    <mergeCell ref="AC801:AE801"/>
    <mergeCell ref="AC802:AE802"/>
    <mergeCell ref="AC803:AE803"/>
    <mergeCell ref="AC804:AE804"/>
    <mergeCell ref="AC810:AE810"/>
    <mergeCell ref="AC811:AE811"/>
    <mergeCell ref="AC812:AE812"/>
    <mergeCell ref="AC783:AE783"/>
    <mergeCell ref="AC784:AE784"/>
    <mergeCell ref="AC716:AE716"/>
    <mergeCell ref="AC717:AE717"/>
    <mergeCell ref="AC718:AE718"/>
    <mergeCell ref="AC719:AE719"/>
    <mergeCell ref="AC720:AE720"/>
    <mergeCell ref="AC790:AE790"/>
    <mergeCell ref="AC722:AE722"/>
    <mergeCell ref="AC723:AE723"/>
    <mergeCell ref="AC724:AE724"/>
    <mergeCell ref="AC725:AE725"/>
    <mergeCell ref="AC726:AE726"/>
    <mergeCell ref="AC775:AE775"/>
    <mergeCell ref="AC776:AE776"/>
    <mergeCell ref="AC777:AE777"/>
    <mergeCell ref="AC778:AE778"/>
    <mergeCell ref="AC779:AE779"/>
    <mergeCell ref="AC780:AE780"/>
    <mergeCell ref="AC781:AE781"/>
    <mergeCell ref="AC727:AE727"/>
    <mergeCell ref="AC728:AE728"/>
    <mergeCell ref="AC773:AE773"/>
    <mergeCell ref="AC736:AE736"/>
    <mergeCell ref="AC737:AE737"/>
    <mergeCell ref="AC738:AE738"/>
    <mergeCell ref="AC739:AE739"/>
    <mergeCell ref="AC740:AE740"/>
    <mergeCell ref="AC741:AE741"/>
    <mergeCell ref="AC743:AE743"/>
    <mergeCell ref="AC744:AE744"/>
    <mergeCell ref="AC745:AE745"/>
    <mergeCell ref="AC746:AE746"/>
    <mergeCell ref="AC747:AE747"/>
    <mergeCell ref="AC697:AE697"/>
    <mergeCell ref="AC698:AE698"/>
    <mergeCell ref="AC699:AE699"/>
    <mergeCell ref="AC700:AE700"/>
    <mergeCell ref="AC701:AE701"/>
    <mergeCell ref="AC758:AE758"/>
    <mergeCell ref="AC683:AE683"/>
    <mergeCell ref="AC684:AE684"/>
    <mergeCell ref="AC685:AE685"/>
    <mergeCell ref="AC686:AE686"/>
    <mergeCell ref="AC687:AE687"/>
    <mergeCell ref="AC688:AE688"/>
    <mergeCell ref="AC729:AE729"/>
    <mergeCell ref="AC730:AE730"/>
    <mergeCell ref="AC731:AE731"/>
    <mergeCell ref="AC732:AE732"/>
    <mergeCell ref="AC733:AE733"/>
    <mergeCell ref="AC734:AE734"/>
    <mergeCell ref="AC735:AE735"/>
    <mergeCell ref="AC703:AE703"/>
    <mergeCell ref="AC704:AE704"/>
    <mergeCell ref="AC705:AE705"/>
    <mergeCell ref="AC706:AE706"/>
    <mergeCell ref="AC707:AE707"/>
    <mergeCell ref="AC708:AE708"/>
    <mergeCell ref="AC709:AE709"/>
    <mergeCell ref="AC710:AE710"/>
    <mergeCell ref="AC711:AE711"/>
    <mergeCell ref="AC712:AE712"/>
    <mergeCell ref="AC713:AE713"/>
    <mergeCell ref="AC714:AE714"/>
    <mergeCell ref="AC715:AE715"/>
    <mergeCell ref="AC620:AE620"/>
    <mergeCell ref="AC621:AE621"/>
    <mergeCell ref="AC622:AE622"/>
    <mergeCell ref="AC623:AE623"/>
    <mergeCell ref="AC624:AE624"/>
    <mergeCell ref="AC674:AE674"/>
    <mergeCell ref="AC675:AE675"/>
    <mergeCell ref="AC676:AE676"/>
    <mergeCell ref="AC677:AE677"/>
    <mergeCell ref="AC678:AE678"/>
    <mergeCell ref="AC680:AE680"/>
    <mergeCell ref="AC681:AE681"/>
    <mergeCell ref="AC682:AE682"/>
    <mergeCell ref="AC648:AE648"/>
    <mergeCell ref="AC649:AE649"/>
    <mergeCell ref="AC650:AE650"/>
    <mergeCell ref="AC651:AE651"/>
    <mergeCell ref="AC625:AE625"/>
    <mergeCell ref="AC663:AE663"/>
    <mergeCell ref="AC664:AE664"/>
    <mergeCell ref="AC665:AE665"/>
    <mergeCell ref="AC666:AE666"/>
    <mergeCell ref="AC667:AE667"/>
    <mergeCell ref="AC668:AE668"/>
    <mergeCell ref="AC669:AE669"/>
    <mergeCell ref="AC670:AE670"/>
    <mergeCell ref="AC671:AE671"/>
    <mergeCell ref="AC672:AE672"/>
    <mergeCell ref="AC673:AE673"/>
    <mergeCell ref="AC638:AE638"/>
    <mergeCell ref="AC640:AE640"/>
    <mergeCell ref="AC641:AE641"/>
    <mergeCell ref="AC592:AE592"/>
    <mergeCell ref="AC593:AE593"/>
    <mergeCell ref="AC594:AE594"/>
    <mergeCell ref="AC595:AE595"/>
    <mergeCell ref="AC596:AE596"/>
    <mergeCell ref="AC597:AE597"/>
    <mergeCell ref="AC603:AE603"/>
    <mergeCell ref="AC604:AE604"/>
    <mergeCell ref="AC605:AE605"/>
    <mergeCell ref="AC606:AE606"/>
    <mergeCell ref="AC607:AE607"/>
    <mergeCell ref="AC608:AE608"/>
    <mergeCell ref="AC609:AE609"/>
    <mergeCell ref="AC610:AE610"/>
    <mergeCell ref="AC611:AE611"/>
    <mergeCell ref="AC612:AE612"/>
    <mergeCell ref="AC613:AE613"/>
    <mergeCell ref="AC598:AE598"/>
    <mergeCell ref="AC599:AE599"/>
    <mergeCell ref="AC600:AE600"/>
    <mergeCell ref="AC601:AE601"/>
    <mergeCell ref="AC602:AE602"/>
    <mergeCell ref="AC582:AE582"/>
    <mergeCell ref="AC584:AE584"/>
    <mergeCell ref="AC585:AE585"/>
    <mergeCell ref="AC586:AE586"/>
    <mergeCell ref="AC587:AE587"/>
    <mergeCell ref="AC589:AE589"/>
    <mergeCell ref="AC591:AE591"/>
    <mergeCell ref="AC556:AE556"/>
    <mergeCell ref="AC557:AE557"/>
    <mergeCell ref="AC558:AE558"/>
    <mergeCell ref="AC559:AE559"/>
    <mergeCell ref="AC560:AE560"/>
    <mergeCell ref="AC561:AE561"/>
    <mergeCell ref="AC562:AE562"/>
    <mergeCell ref="AC563:AE563"/>
    <mergeCell ref="AC564:AE564"/>
    <mergeCell ref="AC565:AE565"/>
    <mergeCell ref="AC566:AE566"/>
    <mergeCell ref="AC567:AE567"/>
    <mergeCell ref="AC568:AE568"/>
    <mergeCell ref="AC569:AE569"/>
    <mergeCell ref="AC570:AE570"/>
    <mergeCell ref="AC571:AE571"/>
    <mergeCell ref="AC573:AE573"/>
    <mergeCell ref="AC574:AE574"/>
    <mergeCell ref="AC575:AE575"/>
    <mergeCell ref="AC576:AE576"/>
    <mergeCell ref="AC577:AE577"/>
    <mergeCell ref="AC578:AE578"/>
    <mergeCell ref="AC579:AE579"/>
    <mergeCell ref="AC580:AE580"/>
    <mergeCell ref="AC581:AE581"/>
    <mergeCell ref="AC524:AE524"/>
    <mergeCell ref="AC572:AE572"/>
    <mergeCell ref="AC533:AE533"/>
    <mergeCell ref="AC534:AE534"/>
    <mergeCell ref="AC535:AE535"/>
    <mergeCell ref="AC536:AE536"/>
    <mergeCell ref="AC538:AE538"/>
    <mergeCell ref="AC539:AE539"/>
    <mergeCell ref="AC540:AE540"/>
    <mergeCell ref="AC541:AE541"/>
    <mergeCell ref="AC542:AE542"/>
    <mergeCell ref="AC543:AE543"/>
    <mergeCell ref="AC544:AE544"/>
    <mergeCell ref="AC550:AE550"/>
    <mergeCell ref="AC551:AE551"/>
    <mergeCell ref="AC552:AE552"/>
    <mergeCell ref="AC553:AE553"/>
    <mergeCell ref="AC554:AE554"/>
    <mergeCell ref="AC555:AE555"/>
    <mergeCell ref="AC525:AE525"/>
    <mergeCell ref="AC526:AE526"/>
    <mergeCell ref="AC527:AE527"/>
    <mergeCell ref="AC528:AE528"/>
    <mergeCell ref="AC529:AE529"/>
    <mergeCell ref="AC530:AE530"/>
    <mergeCell ref="AC531:AE531"/>
    <mergeCell ref="AC532:AE532"/>
    <mergeCell ref="AC548:AE548"/>
    <mergeCell ref="AC549:AE549"/>
    <mergeCell ref="AC499:AE499"/>
    <mergeCell ref="AC500:AE500"/>
    <mergeCell ref="AC501:AE501"/>
    <mergeCell ref="AC502:AE502"/>
    <mergeCell ref="AC503:AE503"/>
    <mergeCell ref="AC504:AE504"/>
    <mergeCell ref="AC505:AE505"/>
    <mergeCell ref="AC506:AE506"/>
    <mergeCell ref="AC507:AE507"/>
    <mergeCell ref="AC508:AE508"/>
    <mergeCell ref="AC509:AE509"/>
    <mergeCell ref="AC510:AE510"/>
    <mergeCell ref="AC511:AE511"/>
    <mergeCell ref="AC512:AE512"/>
    <mergeCell ref="AC513:AE513"/>
    <mergeCell ref="AC514:AE514"/>
    <mergeCell ref="AC516:AE516"/>
    <mergeCell ref="AC517:AE517"/>
    <mergeCell ref="AC518:AE518"/>
    <mergeCell ref="AC519:AE519"/>
    <mergeCell ref="AC520:AE520"/>
    <mergeCell ref="AC521:AE521"/>
    <mergeCell ref="AC522:AE522"/>
    <mergeCell ref="AC523:AE523"/>
    <mergeCell ref="AC468:AE468"/>
    <mergeCell ref="AC515:AE515"/>
    <mergeCell ref="AC477:AE477"/>
    <mergeCell ref="AC478:AE478"/>
    <mergeCell ref="AC479:AE479"/>
    <mergeCell ref="AC480:AE480"/>
    <mergeCell ref="AC481:AE481"/>
    <mergeCell ref="AC482:AE482"/>
    <mergeCell ref="AC483:AE483"/>
    <mergeCell ref="AC484:AE484"/>
    <mergeCell ref="AC485:AE485"/>
    <mergeCell ref="AC486:AE486"/>
    <mergeCell ref="AC487:AE487"/>
    <mergeCell ref="AC488:AE488"/>
    <mergeCell ref="AC494:AE494"/>
    <mergeCell ref="AC495:AE495"/>
    <mergeCell ref="AC496:AE496"/>
    <mergeCell ref="AC497:AE497"/>
    <mergeCell ref="AC498:AE498"/>
    <mergeCell ref="AC469:AE469"/>
    <mergeCell ref="AC470:AE470"/>
    <mergeCell ref="AC471:AE471"/>
    <mergeCell ref="AC472:AE472"/>
    <mergeCell ref="AC473:AE473"/>
    <mergeCell ref="AC474:AE474"/>
    <mergeCell ref="AC476:AE476"/>
    <mergeCell ref="AC443:AE443"/>
    <mergeCell ref="AC444:AE444"/>
    <mergeCell ref="AC445:AE445"/>
    <mergeCell ref="AC446:AE446"/>
    <mergeCell ref="AC447:AE447"/>
    <mergeCell ref="AC448:AE448"/>
    <mergeCell ref="AC449:AE449"/>
    <mergeCell ref="AC450:AE450"/>
    <mergeCell ref="AC451:AE451"/>
    <mergeCell ref="AC452:AE452"/>
    <mergeCell ref="AC453:AE453"/>
    <mergeCell ref="AC454:AE454"/>
    <mergeCell ref="AC455:AE455"/>
    <mergeCell ref="AC456:AE456"/>
    <mergeCell ref="AC457:AE457"/>
    <mergeCell ref="AC458:AE458"/>
    <mergeCell ref="AC460:AE460"/>
    <mergeCell ref="AC461:AE461"/>
    <mergeCell ref="AC462:AE462"/>
    <mergeCell ref="AC463:AE463"/>
    <mergeCell ref="AC464:AE464"/>
    <mergeCell ref="AC465:AE465"/>
    <mergeCell ref="AC466:AE466"/>
    <mergeCell ref="AC467:AE467"/>
    <mergeCell ref="AC363:AE363"/>
    <mergeCell ref="AC364:AE364"/>
    <mergeCell ref="AC365:AE365"/>
    <mergeCell ref="AC366:AE366"/>
    <mergeCell ref="AC367:AE367"/>
    <mergeCell ref="AC368:AE368"/>
    <mergeCell ref="AC369:AE369"/>
    <mergeCell ref="AC370:AE370"/>
    <mergeCell ref="AC372:AE372"/>
    <mergeCell ref="AC373:AE373"/>
    <mergeCell ref="AC413:AE413"/>
    <mergeCell ref="AC414:AE414"/>
    <mergeCell ref="AC415:AE415"/>
    <mergeCell ref="AC416:AE416"/>
    <mergeCell ref="AC417:AE417"/>
    <mergeCell ref="AC418:AE418"/>
    <mergeCell ref="AC419:AE419"/>
    <mergeCell ref="AC387:AE387"/>
    <mergeCell ref="AC388:AE388"/>
    <mergeCell ref="AC389:AE389"/>
    <mergeCell ref="AC390:AE390"/>
    <mergeCell ref="AC391:AE391"/>
    <mergeCell ref="AC392:AE392"/>
    <mergeCell ref="AC393:AE393"/>
    <mergeCell ref="AC394:AE394"/>
    <mergeCell ref="AC395:AE395"/>
    <mergeCell ref="AC396:AE396"/>
    <mergeCell ref="AC397:AE397"/>
    <mergeCell ref="AC398:AE398"/>
    <mergeCell ref="AC399:AE399"/>
    <mergeCell ref="AC400:AE400"/>
    <mergeCell ref="AC401:AE401"/>
    <mergeCell ref="AC331:AE331"/>
    <mergeCell ref="AC332:AE332"/>
    <mergeCell ref="AC333:AE333"/>
    <mergeCell ref="AC334:AE334"/>
    <mergeCell ref="AC335:AE335"/>
    <mergeCell ref="AC336:AE336"/>
    <mergeCell ref="AC337:AE337"/>
    <mergeCell ref="AC338:AE338"/>
    <mergeCell ref="AC339:AE339"/>
    <mergeCell ref="AC374:AE374"/>
    <mergeCell ref="AC375:AE375"/>
    <mergeCell ref="AC376:AE376"/>
    <mergeCell ref="AC377:AE377"/>
    <mergeCell ref="AC378:AE378"/>
    <mergeCell ref="AC384:AE384"/>
    <mergeCell ref="AC385:AE385"/>
    <mergeCell ref="AC386:AE386"/>
    <mergeCell ref="AC348:AE348"/>
    <mergeCell ref="AC349:AE349"/>
    <mergeCell ref="AC350:AE350"/>
    <mergeCell ref="AC351:AE351"/>
    <mergeCell ref="AC352:AE352"/>
    <mergeCell ref="AC353:AE353"/>
    <mergeCell ref="AC354:AE354"/>
    <mergeCell ref="AC355:AE355"/>
    <mergeCell ref="AC356:AE356"/>
    <mergeCell ref="AC357:AE357"/>
    <mergeCell ref="AC358:AE358"/>
    <mergeCell ref="AC359:AE359"/>
    <mergeCell ref="AC360:AE360"/>
    <mergeCell ref="AC361:AE361"/>
    <mergeCell ref="AC362:AE362"/>
    <mergeCell ref="AC299:AE299"/>
    <mergeCell ref="AC300:AE300"/>
    <mergeCell ref="AC301:AE301"/>
    <mergeCell ref="AC302:AE302"/>
    <mergeCell ref="AC303:AE303"/>
    <mergeCell ref="AC304:AE304"/>
    <mergeCell ref="AC305:AE305"/>
    <mergeCell ref="AC306:AE306"/>
    <mergeCell ref="AC307:AE307"/>
    <mergeCell ref="AC340:AE340"/>
    <mergeCell ref="AC341:AE341"/>
    <mergeCell ref="AC342:AE342"/>
    <mergeCell ref="AC343:AE343"/>
    <mergeCell ref="AC344:AE344"/>
    <mergeCell ref="AC345:AE345"/>
    <mergeCell ref="AC346:AE346"/>
    <mergeCell ref="AC347:AE347"/>
    <mergeCell ref="AC316:AE316"/>
    <mergeCell ref="AC317:AE317"/>
    <mergeCell ref="AC318:AE318"/>
    <mergeCell ref="AC319:AE319"/>
    <mergeCell ref="AC320:AE320"/>
    <mergeCell ref="AC321:AE321"/>
    <mergeCell ref="AC322:AE322"/>
    <mergeCell ref="AC323:AE323"/>
    <mergeCell ref="AC324:AE324"/>
    <mergeCell ref="AC325:AE325"/>
    <mergeCell ref="AC326:AE326"/>
    <mergeCell ref="AC327:AE327"/>
    <mergeCell ref="AC328:AE328"/>
    <mergeCell ref="AC329:AE329"/>
    <mergeCell ref="AC330:AE330"/>
    <mergeCell ref="AC251:AE251"/>
    <mergeCell ref="AC252:AE252"/>
    <mergeCell ref="AC253:AE253"/>
    <mergeCell ref="AC254:AE254"/>
    <mergeCell ref="AC255:AE255"/>
    <mergeCell ref="AC256:AE256"/>
    <mergeCell ref="AC257:AE257"/>
    <mergeCell ref="AC258:AE258"/>
    <mergeCell ref="AC308:AE308"/>
    <mergeCell ref="AC309:AE309"/>
    <mergeCell ref="AC310:AE310"/>
    <mergeCell ref="AC311:AE311"/>
    <mergeCell ref="AC312:AE312"/>
    <mergeCell ref="AC313:AE313"/>
    <mergeCell ref="AC314:AE314"/>
    <mergeCell ref="AC315:AE315"/>
    <mergeCell ref="AC282:AE282"/>
    <mergeCell ref="AC283:AE283"/>
    <mergeCell ref="AC284:AE284"/>
    <mergeCell ref="AC285:AE285"/>
    <mergeCell ref="AC286:AE286"/>
    <mergeCell ref="AC287:AE287"/>
    <mergeCell ref="AC288:AE288"/>
    <mergeCell ref="AC289:AE289"/>
    <mergeCell ref="AC290:AE290"/>
    <mergeCell ref="AC291:AE291"/>
    <mergeCell ref="AC292:AE292"/>
    <mergeCell ref="AC293:AE293"/>
    <mergeCell ref="AC294:AE294"/>
    <mergeCell ref="AC295:AE295"/>
    <mergeCell ref="AC296:AE296"/>
    <mergeCell ref="AC297:AE297"/>
    <mergeCell ref="AC298:AE298"/>
    <mergeCell ref="AC259:AE259"/>
    <mergeCell ref="AC260:AE260"/>
    <mergeCell ref="AC261:AE261"/>
    <mergeCell ref="AC262:AE262"/>
    <mergeCell ref="AC263:AE263"/>
    <mergeCell ref="AC264:AE264"/>
    <mergeCell ref="AC265:AE265"/>
    <mergeCell ref="AC266:AE266"/>
    <mergeCell ref="AC267:AE267"/>
    <mergeCell ref="AC268:AE268"/>
    <mergeCell ref="AC269:AE269"/>
    <mergeCell ref="AC271:AE271"/>
    <mergeCell ref="AC272:AE272"/>
    <mergeCell ref="AC273:AE273"/>
    <mergeCell ref="AC274:AE274"/>
    <mergeCell ref="AC275:AE275"/>
    <mergeCell ref="AC276:AE276"/>
    <mergeCell ref="AC233:AE233"/>
    <mergeCell ref="AC234:AE234"/>
    <mergeCell ref="AC235:AE235"/>
    <mergeCell ref="AC236:AE236"/>
    <mergeCell ref="AC237:AE237"/>
    <mergeCell ref="AC238:AE238"/>
    <mergeCell ref="AC239:AE239"/>
    <mergeCell ref="AC240:AE240"/>
    <mergeCell ref="AC242:AE242"/>
    <mergeCell ref="AC250:AE250"/>
    <mergeCell ref="AC243:AE243"/>
    <mergeCell ref="AC244:AE244"/>
    <mergeCell ref="AC245:AE245"/>
    <mergeCell ref="AC246:AE246"/>
    <mergeCell ref="AC247:AE247"/>
    <mergeCell ref="AC248:AE248"/>
    <mergeCell ref="AC249:AE249"/>
    <mergeCell ref="AC189:AE189"/>
    <mergeCell ref="AC190:AE190"/>
    <mergeCell ref="AC191:AE191"/>
    <mergeCell ref="AC192:AE192"/>
    <mergeCell ref="AC193:AE193"/>
    <mergeCell ref="AC194:AE194"/>
    <mergeCell ref="AC195:AE195"/>
    <mergeCell ref="AC241:AE241"/>
    <mergeCell ref="AC203:AE203"/>
    <mergeCell ref="AC204:AE204"/>
    <mergeCell ref="AC205:AE205"/>
    <mergeCell ref="AC206:AE206"/>
    <mergeCell ref="AC207:AE207"/>
    <mergeCell ref="AC208:AE208"/>
    <mergeCell ref="AC209:AE209"/>
    <mergeCell ref="AC210:AE210"/>
    <mergeCell ref="AC211:AE211"/>
    <mergeCell ref="AC212:AE212"/>
    <mergeCell ref="AC213:AE213"/>
    <mergeCell ref="AC214:AE214"/>
    <mergeCell ref="AC215:AE215"/>
    <mergeCell ref="AC217:AE217"/>
    <mergeCell ref="AC218:AE218"/>
    <mergeCell ref="AC219:AE219"/>
    <mergeCell ref="AC220:AE220"/>
    <mergeCell ref="AC221:AE221"/>
    <mergeCell ref="AC222:AE222"/>
    <mergeCell ref="AC228:AE228"/>
    <mergeCell ref="AC229:AE229"/>
    <mergeCell ref="AC230:AE230"/>
    <mergeCell ref="AC231:AE231"/>
    <mergeCell ref="AC232:AE232"/>
    <mergeCell ref="AC152:AE152"/>
    <mergeCell ref="AC153:AE153"/>
    <mergeCell ref="AC154:AE154"/>
    <mergeCell ref="AC155:AE155"/>
    <mergeCell ref="AC156:AE156"/>
    <mergeCell ref="AC157:AE157"/>
    <mergeCell ref="AC158:AE158"/>
    <mergeCell ref="AC159:AE159"/>
    <mergeCell ref="AC160:AE160"/>
    <mergeCell ref="AC196:AE196"/>
    <mergeCell ref="AC197:AE197"/>
    <mergeCell ref="AC198:AE198"/>
    <mergeCell ref="AC199:AE199"/>
    <mergeCell ref="AC200:AE200"/>
    <mergeCell ref="AC201:AE201"/>
    <mergeCell ref="AC202:AE202"/>
    <mergeCell ref="AC168:AE168"/>
    <mergeCell ref="AC169:AE169"/>
    <mergeCell ref="AC175:AE175"/>
    <mergeCell ref="AC176:AE176"/>
    <mergeCell ref="AC177:AE177"/>
    <mergeCell ref="AC178:AE178"/>
    <mergeCell ref="AC179:AE179"/>
    <mergeCell ref="AC180:AE180"/>
    <mergeCell ref="AC181:AE181"/>
    <mergeCell ref="AC182:AE182"/>
    <mergeCell ref="AC183:AE183"/>
    <mergeCell ref="AC184:AE184"/>
    <mergeCell ref="AC185:AE185"/>
    <mergeCell ref="AC186:AE186"/>
    <mergeCell ref="AC187:AE187"/>
    <mergeCell ref="AC188:AE188"/>
    <mergeCell ref="AC125:AE125"/>
    <mergeCell ref="AC126:AE126"/>
    <mergeCell ref="AC113:AE113"/>
    <mergeCell ref="AC114:AE114"/>
    <mergeCell ref="AC115:AE115"/>
    <mergeCell ref="AC116:AE116"/>
    <mergeCell ref="AC117:AE117"/>
    <mergeCell ref="AC118:AE118"/>
    <mergeCell ref="AC119:AE119"/>
    <mergeCell ref="AC161:AE161"/>
    <mergeCell ref="AC163:AE163"/>
    <mergeCell ref="AC164:AE164"/>
    <mergeCell ref="AC165:AE165"/>
    <mergeCell ref="AC166:AE166"/>
    <mergeCell ref="AC167:AE167"/>
    <mergeCell ref="AC135:AE135"/>
    <mergeCell ref="AC136:AE136"/>
    <mergeCell ref="AC137:AE137"/>
    <mergeCell ref="AC138:AE138"/>
    <mergeCell ref="AC139:AE139"/>
    <mergeCell ref="AC140:AE140"/>
    <mergeCell ref="AC141:AE141"/>
    <mergeCell ref="AC142:AE142"/>
    <mergeCell ref="AC143:AE143"/>
    <mergeCell ref="AC144:AE144"/>
    <mergeCell ref="AC145:AE145"/>
    <mergeCell ref="AC146:AE146"/>
    <mergeCell ref="AC147:AE147"/>
    <mergeCell ref="AC148:AE148"/>
    <mergeCell ref="AC149:AE149"/>
    <mergeCell ref="AC150:AE150"/>
    <mergeCell ref="AC151:AE151"/>
    <mergeCell ref="AC80:AE80"/>
    <mergeCell ref="AC127:AE127"/>
    <mergeCell ref="AC128:AE128"/>
    <mergeCell ref="AC129:AE129"/>
    <mergeCell ref="AC130:AE130"/>
    <mergeCell ref="AC131:AE131"/>
    <mergeCell ref="AC132:AE132"/>
    <mergeCell ref="AC133:AE133"/>
    <mergeCell ref="AC134:AE134"/>
    <mergeCell ref="AC89:AE89"/>
    <mergeCell ref="AC90:AE90"/>
    <mergeCell ref="AC91:AE91"/>
    <mergeCell ref="AC92:AE92"/>
    <mergeCell ref="AC93:AE93"/>
    <mergeCell ref="AC94:AE94"/>
    <mergeCell ref="AC95:AE95"/>
    <mergeCell ref="AC96:AE96"/>
    <mergeCell ref="AC98:AE98"/>
    <mergeCell ref="AC99:AE99"/>
    <mergeCell ref="AC100:AE100"/>
    <mergeCell ref="AC101:AE101"/>
    <mergeCell ref="AC102:AE102"/>
    <mergeCell ref="AC103:AE103"/>
    <mergeCell ref="AC109:AE109"/>
    <mergeCell ref="AC112:AE112"/>
    <mergeCell ref="AC110:AE110"/>
    <mergeCell ref="AC111:AE111"/>
    <mergeCell ref="AC120:AE120"/>
    <mergeCell ref="AC121:AE121"/>
    <mergeCell ref="AC122:AE122"/>
    <mergeCell ref="AC123:AE123"/>
    <mergeCell ref="AC124:AE124"/>
    <mergeCell ref="AC81:AE81"/>
    <mergeCell ref="AC82:AE82"/>
    <mergeCell ref="AC83:AE83"/>
    <mergeCell ref="AC84:AE84"/>
    <mergeCell ref="AC85:AE85"/>
    <mergeCell ref="AC86:AE86"/>
    <mergeCell ref="AC87:AE87"/>
    <mergeCell ref="AC88:AE88"/>
    <mergeCell ref="AC55:AE55"/>
    <mergeCell ref="AC56:AE56"/>
    <mergeCell ref="AC57:AE57"/>
    <mergeCell ref="AC58:AE58"/>
    <mergeCell ref="AC59:AE59"/>
    <mergeCell ref="AC60:AE60"/>
    <mergeCell ref="AC61:AE61"/>
    <mergeCell ref="AC62:AE62"/>
    <mergeCell ref="AC63:AE63"/>
    <mergeCell ref="AC64:AE64"/>
    <mergeCell ref="AC65:AE65"/>
    <mergeCell ref="AC66:AE66"/>
    <mergeCell ref="AC67:AE67"/>
    <mergeCell ref="AC68:AE68"/>
    <mergeCell ref="AC69:AE69"/>
    <mergeCell ref="AC70:AE70"/>
    <mergeCell ref="AC72:AE72"/>
    <mergeCell ref="AC73:AE73"/>
    <mergeCell ref="AC74:AE74"/>
    <mergeCell ref="AC75:AE75"/>
    <mergeCell ref="AC76:AE76"/>
    <mergeCell ref="AC77:AE77"/>
    <mergeCell ref="AC78:AE78"/>
    <mergeCell ref="AC79:AE79"/>
    <mergeCell ref="AC17:AE17"/>
    <mergeCell ref="AC18:AE18"/>
    <mergeCell ref="AC19:AE19"/>
    <mergeCell ref="AC20:AE20"/>
    <mergeCell ref="AC21:AE21"/>
    <mergeCell ref="AC22:AE22"/>
    <mergeCell ref="AC23:AE23"/>
    <mergeCell ref="AC24:AE24"/>
    <mergeCell ref="AC25:AE25"/>
    <mergeCell ref="AC71:AE71"/>
    <mergeCell ref="AC32:AE32"/>
    <mergeCell ref="AC33:AE33"/>
    <mergeCell ref="AC34:AE34"/>
    <mergeCell ref="AC35:AE35"/>
    <mergeCell ref="AC36:AE36"/>
    <mergeCell ref="AC38:AE38"/>
    <mergeCell ref="AC39:AE39"/>
    <mergeCell ref="AC40:AE40"/>
    <mergeCell ref="AC41:AE41"/>
    <mergeCell ref="AC42:AE42"/>
    <mergeCell ref="AC43:AE43"/>
    <mergeCell ref="AC44:AE44"/>
    <mergeCell ref="AC45:AE45"/>
    <mergeCell ref="AC51:AE51"/>
    <mergeCell ref="AC52:AE52"/>
    <mergeCell ref="AC53:AE53"/>
    <mergeCell ref="AC54:AE54"/>
    <mergeCell ref="AC46:AE46"/>
    <mergeCell ref="AC47:AE47"/>
    <mergeCell ref="AC48:AE48"/>
    <mergeCell ref="AC49:AE49"/>
    <mergeCell ref="AC50:AE50"/>
    <mergeCell ref="A2:C6"/>
    <mergeCell ref="E9:K9"/>
    <mergeCell ref="E11:K11"/>
    <mergeCell ref="D2:AB6"/>
    <mergeCell ref="J15:L15"/>
    <mergeCell ref="E15:E16"/>
    <mergeCell ref="X15:AB15"/>
    <mergeCell ref="F15:F16"/>
    <mergeCell ref="M15:S15"/>
    <mergeCell ref="U15:W15"/>
    <mergeCell ref="AC15:AE16"/>
    <mergeCell ref="A1458:A1459"/>
    <mergeCell ref="B1458:AE1459"/>
    <mergeCell ref="A15:A16"/>
    <mergeCell ref="C15:C16"/>
    <mergeCell ref="D15:D16"/>
    <mergeCell ref="G15:H15"/>
    <mergeCell ref="B15:B16"/>
    <mergeCell ref="I15:I16"/>
    <mergeCell ref="AC980:AE980"/>
    <mergeCell ref="AC981:AE981"/>
    <mergeCell ref="AC987:AE987"/>
    <mergeCell ref="AC988:AE988"/>
    <mergeCell ref="AC26:AE26"/>
    <mergeCell ref="AC27:AE27"/>
    <mergeCell ref="AC28:AE28"/>
    <mergeCell ref="AC29:AE29"/>
    <mergeCell ref="AC30:AE30"/>
    <mergeCell ref="AC31:AE31"/>
    <mergeCell ref="AC2:AE2"/>
    <mergeCell ref="AC3:AD4"/>
    <mergeCell ref="AC5:AE6"/>
    <mergeCell ref="A1460:AE1460"/>
    <mergeCell ref="AC957:AE957"/>
    <mergeCell ref="AC958:AE958"/>
    <mergeCell ref="AC959:AE959"/>
    <mergeCell ref="AC960:AE960"/>
    <mergeCell ref="AC961:AE961"/>
    <mergeCell ref="AC962:AE962"/>
    <mergeCell ref="AC963:AE963"/>
    <mergeCell ref="AC964:AE964"/>
    <mergeCell ref="AC965:AE965"/>
    <mergeCell ref="AC966:AE966"/>
    <mergeCell ref="AC967:AE967"/>
    <mergeCell ref="AC968:AE968"/>
    <mergeCell ref="AC969:AE969"/>
    <mergeCell ref="AC970:AE970"/>
    <mergeCell ref="AC971:AE971"/>
    <mergeCell ref="AC972:AE972"/>
    <mergeCell ref="AC973:AE973"/>
    <mergeCell ref="AC974:AE974"/>
    <mergeCell ref="AC975:AE975"/>
    <mergeCell ref="AC976:AE976"/>
    <mergeCell ref="AC977:AE977"/>
    <mergeCell ref="AC978:AE978"/>
    <mergeCell ref="AC979:AE979"/>
    <mergeCell ref="AC1090:AE1090"/>
    <mergeCell ref="AC1051:AE1051"/>
    <mergeCell ref="AC1052:AE1052"/>
    <mergeCell ref="AC1053:AE1053"/>
    <mergeCell ref="AC1054:AE1054"/>
    <mergeCell ref="AC1055:AE1055"/>
    <mergeCell ref="AC1056:AE1056"/>
    <mergeCell ref="AC1057:AE1057"/>
    <mergeCell ref="AC1002:AE1002"/>
    <mergeCell ref="AC1003:AE1003"/>
    <mergeCell ref="AC989:AE989"/>
    <mergeCell ref="AC990:AE990"/>
    <mergeCell ref="AC991:AE991"/>
    <mergeCell ref="AC992:AE992"/>
    <mergeCell ref="AC993:AE993"/>
    <mergeCell ref="AC994:AE994"/>
    <mergeCell ref="AC995:AE995"/>
    <mergeCell ref="AC996:AE996"/>
    <mergeCell ref="AC997:AE997"/>
    <mergeCell ref="AC1019:AE1019"/>
    <mergeCell ref="AC1020:AE1020"/>
    <mergeCell ref="AC1021:AE1021"/>
    <mergeCell ref="AC1022:AE1022"/>
    <mergeCell ref="AC1023:AE1023"/>
    <mergeCell ref="AC1024:AE1024"/>
    <mergeCell ref="AC1009:AE1009"/>
    <mergeCell ref="AC1001:AE1001"/>
    <mergeCell ref="AC1025:AE1025"/>
    <mergeCell ref="AC1026:AE1026"/>
    <mergeCell ref="AC1027:AE1027"/>
    <mergeCell ref="AC1010:AE1010"/>
    <mergeCell ref="AC1011:AE1011"/>
    <mergeCell ref="AC1012:AE1012"/>
    <mergeCell ref="AC1013:AE1013"/>
    <mergeCell ref="AC1014:AE1014"/>
    <mergeCell ref="AC1015:AE1015"/>
    <mergeCell ref="AC1016:AE1016"/>
    <mergeCell ref="AC1017:AE1017"/>
    <mergeCell ref="AC1018:AE1018"/>
    <mergeCell ref="AC1028:AE1028"/>
    <mergeCell ref="AC1034:AE1034"/>
    <mergeCell ref="AC1035:AE1035"/>
    <mergeCell ref="AC1036:AE1036"/>
    <mergeCell ref="AC1037:AE1037"/>
    <mergeCell ref="AC1106:AE1106"/>
    <mergeCell ref="AC1107:AE1107"/>
    <mergeCell ref="AC1074:AE1074"/>
    <mergeCell ref="AC1231:AE1231"/>
    <mergeCell ref="AC1232:AE1232"/>
    <mergeCell ref="AC1233:AE1233"/>
    <mergeCell ref="AC1073:AE1073"/>
    <mergeCell ref="AC1234:AE1234"/>
    <mergeCell ref="AC1038:AE1038"/>
    <mergeCell ref="AC1039:AE1039"/>
    <mergeCell ref="AC1040:AE1040"/>
    <mergeCell ref="AC1041:AE1041"/>
    <mergeCell ref="AC1058:AE1058"/>
    <mergeCell ref="AC1059:AE1059"/>
    <mergeCell ref="AC1060:AE1060"/>
    <mergeCell ref="AC1061:AE1061"/>
    <mergeCell ref="AC1062:AE1062"/>
    <mergeCell ref="AC1063:AE1063"/>
    <mergeCell ref="AC1064:AE1064"/>
    <mergeCell ref="AC1065:AE1065"/>
    <mergeCell ref="AC1042:AE1042"/>
    <mergeCell ref="AC1043:AE1043"/>
    <mergeCell ref="AC1044:AE1044"/>
    <mergeCell ref="AC1045:AE1045"/>
    <mergeCell ref="AC1046:AE1046"/>
    <mergeCell ref="AC1066:AE1066"/>
    <mergeCell ref="AC1067:AE1067"/>
    <mergeCell ref="AC1100:AE1100"/>
    <mergeCell ref="AC1101:AE1101"/>
    <mergeCell ref="AC1133:AE1133"/>
    <mergeCell ref="AC1134:AE1134"/>
    <mergeCell ref="AC1135:AE1135"/>
    <mergeCell ref="D1314:D1354"/>
    <mergeCell ref="C1314:C1354"/>
    <mergeCell ref="B1314:B1354"/>
    <mergeCell ref="AC1331:AE1331"/>
    <mergeCell ref="AC1392:AE1392"/>
    <mergeCell ref="AC1393:AE1393"/>
    <mergeCell ref="AC1394:AE1394"/>
    <mergeCell ref="AC1355:AE1355"/>
    <mergeCell ref="AC1359:AE1359"/>
    <mergeCell ref="AC1360:AE1360"/>
    <mergeCell ref="AC1361:AE1361"/>
    <mergeCell ref="AC1362:AE1362"/>
    <mergeCell ref="AC1395:AE1395"/>
    <mergeCell ref="AC1396:AE1396"/>
    <mergeCell ref="AC1314:AE1314"/>
    <mergeCell ref="AC1315:AE1315"/>
    <mergeCell ref="AC1316:AE1316"/>
    <mergeCell ref="AC1335:AE1335"/>
    <mergeCell ref="AC1336:AE1336"/>
    <mergeCell ref="AC1337:AE1337"/>
    <mergeCell ref="AC1338:AE1338"/>
    <mergeCell ref="AC1339:AE1339"/>
    <mergeCell ref="AC1372:AE1372"/>
    <mergeCell ref="AC1373:AE1373"/>
    <mergeCell ref="AC1374:AE1374"/>
    <mergeCell ref="AC1375:AE1375"/>
    <mergeCell ref="AC1376:AE1376"/>
    <mergeCell ref="AC1377:AE1377"/>
    <mergeCell ref="AC1378:AE1378"/>
    <mergeCell ref="AC1379:AE1379"/>
    <mergeCell ref="AC1391:AE1391"/>
    <mergeCell ref="AC1363:AE1363"/>
    <mergeCell ref="E1314:E1354"/>
    <mergeCell ref="AC1397:AE1397"/>
    <mergeCell ref="AC1364:AE1364"/>
    <mergeCell ref="AC1365:AE1365"/>
    <mergeCell ref="AC1366:AE1366"/>
    <mergeCell ref="AC1367:AE1367"/>
    <mergeCell ref="AC1368:AE1368"/>
    <mergeCell ref="AC1345:AE1345"/>
    <mergeCell ref="AC1346:AE1346"/>
    <mergeCell ref="AC1347:AE1347"/>
    <mergeCell ref="AC1348:AE1348"/>
    <mergeCell ref="AC1349:AE1349"/>
    <mergeCell ref="AC1350:AE1350"/>
    <mergeCell ref="AC1381:AE1381"/>
    <mergeCell ref="AC1382:AE1382"/>
    <mergeCell ref="AC1383:AE1383"/>
    <mergeCell ref="AC1384:AE1384"/>
    <mergeCell ref="AC1340:AE1340"/>
    <mergeCell ref="AC1341:AE1341"/>
    <mergeCell ref="AC1342:AE1342"/>
    <mergeCell ref="AC1343:AE1343"/>
    <mergeCell ref="AC1325:AE1325"/>
    <mergeCell ref="AC1326:AE1326"/>
    <mergeCell ref="AC1327:AE1327"/>
    <mergeCell ref="AC1328:AE1328"/>
    <mergeCell ref="AC1329:AE1329"/>
    <mergeCell ref="AC1330:AE1330"/>
    <mergeCell ref="AC1332:AE1332"/>
    <mergeCell ref="AC1333:AE1333"/>
    <mergeCell ref="AC1334:AE1334"/>
    <mergeCell ref="AC1317:AE1317"/>
    <mergeCell ref="AC1318:AE1318"/>
    <mergeCell ref="E1439:E1455"/>
    <mergeCell ref="B1439:B1455"/>
    <mergeCell ref="C1439:C1455"/>
    <mergeCell ref="D1439:D1455"/>
    <mergeCell ref="A1437:A1455"/>
    <mergeCell ref="AC588:AE588"/>
    <mergeCell ref="AC1047:AE1047"/>
    <mergeCell ref="AC1048:AE1048"/>
    <mergeCell ref="AC1049:AE1049"/>
    <mergeCell ref="AC1419:AE1419"/>
    <mergeCell ref="AC1420:AE1420"/>
    <mergeCell ref="AC1421:AE1421"/>
    <mergeCell ref="AC1422:AE1422"/>
    <mergeCell ref="AC1423:AE1423"/>
    <mergeCell ref="AC1424:AE1424"/>
    <mergeCell ref="AC1351:AE1351"/>
    <mergeCell ref="AC1352:AE1352"/>
    <mergeCell ref="AC1353:AE1353"/>
    <mergeCell ref="AC1410:AE1410"/>
    <mergeCell ref="AC1411:AE1411"/>
    <mergeCell ref="AC1412:AE1412"/>
    <mergeCell ref="AC1413:AE1413"/>
    <mergeCell ref="AC1414:AE1414"/>
    <mergeCell ref="AC1415:AE1415"/>
    <mergeCell ref="AC1416:AE1416"/>
    <mergeCell ref="AC1417:AE1417"/>
    <mergeCell ref="AC1418:AE1418"/>
    <mergeCell ref="AC1356:AE1356"/>
    <mergeCell ref="AC1357:AE1357"/>
    <mergeCell ref="AC1358:AE1358"/>
    <mergeCell ref="AC1398:AE1398"/>
    <mergeCell ref="AC1399:AE1399"/>
    <mergeCell ref="AC1243:AE1243"/>
    <mergeCell ref="AC1244:AE1244"/>
    <mergeCell ref="AC1266:AE1266"/>
    <mergeCell ref="AC1267:AE1267"/>
    <mergeCell ref="AC1268:AE1268"/>
    <mergeCell ref="AC1269:AE1269"/>
    <mergeCell ref="AC1270:AE1270"/>
    <mergeCell ref="AC1271:AE1271"/>
    <mergeCell ref="AC1272:AE1272"/>
    <mergeCell ref="AC1273:AE1273"/>
    <mergeCell ref="AC1274:AE1274"/>
    <mergeCell ref="AC1227:AE1227"/>
    <mergeCell ref="AC1228:AE1228"/>
    <mergeCell ref="AC1229:AE1229"/>
    <mergeCell ref="AC1230:AE1230"/>
    <mergeCell ref="AC1245:AE1245"/>
    <mergeCell ref="AC1246:AE1246"/>
    <mergeCell ref="AC1247:AE1247"/>
    <mergeCell ref="AC1248:AE1248"/>
    <mergeCell ref="AC1249:AE1249"/>
    <mergeCell ref="AC1250:AE1250"/>
    <mergeCell ref="A1204:A1313"/>
    <mergeCell ref="B1204:B1313"/>
    <mergeCell ref="C1204:C1313"/>
    <mergeCell ref="D1204:D1313"/>
    <mergeCell ref="AC1279:AE1279"/>
    <mergeCell ref="AC1280:AE1280"/>
    <mergeCell ref="AC1281:AE1281"/>
    <mergeCell ref="AC1282:AE1282"/>
    <mergeCell ref="AC1283:AE1283"/>
    <mergeCell ref="AC1284:AE1284"/>
    <mergeCell ref="AC1285:AE1285"/>
    <mergeCell ref="AC1286:AE1286"/>
    <mergeCell ref="AC1287:AE1287"/>
    <mergeCell ref="AC1288:AE1288"/>
    <mergeCell ref="AC1289:AE1289"/>
    <mergeCell ref="AC1290:AE1290"/>
    <mergeCell ref="AC1291:AE1291"/>
    <mergeCell ref="AC1262:AE1262"/>
    <mergeCell ref="AC1263:AE1263"/>
    <mergeCell ref="AC1204:AE1204"/>
    <mergeCell ref="AC1205:AE1205"/>
    <mergeCell ref="AC1206:AE1206"/>
    <mergeCell ref="AC1207:AE1207"/>
    <mergeCell ref="AC1208:AE1208"/>
    <mergeCell ref="AC1209:AE1209"/>
    <mergeCell ref="AC1210:AE1210"/>
    <mergeCell ref="AC1211:AE1211"/>
    <mergeCell ref="AC1212:AE1212"/>
    <mergeCell ref="AC1213:AE1213"/>
    <mergeCell ref="AC1214:AE1214"/>
    <mergeCell ref="AC1215:AE1215"/>
    <mergeCell ref="AC1216:AE1216"/>
    <mergeCell ref="AC1300:AE1300"/>
    <mergeCell ref="AC1301:AE1301"/>
    <mergeCell ref="AC1302:AE1302"/>
    <mergeCell ref="AC1303:AE1303"/>
    <mergeCell ref="AC1221:AE1221"/>
    <mergeCell ref="AC1222:AE1222"/>
    <mergeCell ref="AC1223:AE1223"/>
    <mergeCell ref="AC1224:AE1224"/>
    <mergeCell ref="AC1225:AE1225"/>
    <mergeCell ref="AC1226:AE1226"/>
    <mergeCell ref="AC1255:AE1255"/>
    <mergeCell ref="AC1256:AE1256"/>
    <mergeCell ref="AC1257:AE1257"/>
    <mergeCell ref="AC1258:AE1258"/>
    <mergeCell ref="AC1259:AE1259"/>
    <mergeCell ref="AC1260:AE1260"/>
    <mergeCell ref="AC1261:AE1261"/>
    <mergeCell ref="AC1275:AE1275"/>
    <mergeCell ref="AC1276:AE1276"/>
    <mergeCell ref="AC1277:AE1277"/>
    <mergeCell ref="AC1278:AE1278"/>
    <mergeCell ref="AC1292:AE1292"/>
    <mergeCell ref="AC1293:AE1293"/>
    <mergeCell ref="AC1294:AE1294"/>
    <mergeCell ref="AC1295:AE1295"/>
    <mergeCell ref="AC1235:AE1235"/>
    <mergeCell ref="AC1236:AE1236"/>
    <mergeCell ref="AC1237:AE1237"/>
    <mergeCell ref="AC1238:AE1238"/>
    <mergeCell ref="AC1239:AE1239"/>
    <mergeCell ref="AC1240:AE1240"/>
    <mergeCell ref="AC1241:AE1241"/>
    <mergeCell ref="AC1447:AE1447"/>
    <mergeCell ref="AC1401:AE1401"/>
    <mergeCell ref="AC1402:AE1402"/>
    <mergeCell ref="AC1403:AE1403"/>
    <mergeCell ref="AC1404:AE1404"/>
    <mergeCell ref="AC1405:AE1405"/>
    <mergeCell ref="AC1425:AE1425"/>
    <mergeCell ref="AC1426:AE1426"/>
    <mergeCell ref="AC1427:AE1427"/>
    <mergeCell ref="AC1436:AE1436"/>
    <mergeCell ref="AC1313:AE1313"/>
    <mergeCell ref="AC1312:AE1312"/>
    <mergeCell ref="AC1400:AE1400"/>
    <mergeCell ref="AC1369:AE1369"/>
    <mergeCell ref="AC1370:AE1370"/>
    <mergeCell ref="AC1371:AE1371"/>
    <mergeCell ref="AC1354:AE1354"/>
    <mergeCell ref="AC1344:AE1344"/>
    <mergeCell ref="AC1319:AE1319"/>
    <mergeCell ref="AC1320:AE1320"/>
    <mergeCell ref="AC1321:AE1321"/>
    <mergeCell ref="AC1322:AE1322"/>
    <mergeCell ref="AC1323:AE1323"/>
    <mergeCell ref="AC1324:AE1324"/>
    <mergeCell ref="AC1431:AE1431"/>
    <mergeCell ref="AC1432:AE1432"/>
    <mergeCell ref="AC1433:AE1433"/>
    <mergeCell ref="AC1434:AE1434"/>
    <mergeCell ref="AC1435:AE1435"/>
    <mergeCell ref="AC1437:AE1437"/>
    <mergeCell ref="AC104:AE104"/>
    <mergeCell ref="AC105:AE105"/>
    <mergeCell ref="AC106:AE106"/>
    <mergeCell ref="AC107:AE107"/>
    <mergeCell ref="AC108:AE108"/>
    <mergeCell ref="AC170:AE170"/>
    <mergeCell ref="AC171:AE171"/>
    <mergeCell ref="AC172:AE172"/>
    <mergeCell ref="AC173:AE173"/>
    <mergeCell ref="AC174:AE174"/>
    <mergeCell ref="AC223:AE223"/>
    <mergeCell ref="AC1251:AE1251"/>
    <mergeCell ref="AC224:AE224"/>
    <mergeCell ref="AC225:AE225"/>
    <mergeCell ref="AC226:AE226"/>
    <mergeCell ref="AC227:AE227"/>
    <mergeCell ref="AC277:AE277"/>
    <mergeCell ref="AC278:AE278"/>
    <mergeCell ref="AC279:AE279"/>
    <mergeCell ref="AC280:AE280"/>
    <mergeCell ref="AC281:AE281"/>
    <mergeCell ref="AC379:AE379"/>
    <mergeCell ref="AC1217:AE1217"/>
    <mergeCell ref="AC1218:AE1218"/>
    <mergeCell ref="AC1219:AE1219"/>
    <mergeCell ref="AC1220:AE1220"/>
    <mergeCell ref="AC1242:AE1242"/>
    <mergeCell ref="AC547:AE547"/>
    <mergeCell ref="AC402:AE402"/>
    <mergeCell ref="AC403:AE403"/>
    <mergeCell ref="AC404:AE404"/>
    <mergeCell ref="AC405:AE405"/>
    <mergeCell ref="AC411:AE411"/>
    <mergeCell ref="AC412:AE412"/>
    <mergeCell ref="AC459:AE459"/>
    <mergeCell ref="AC420:AE420"/>
    <mergeCell ref="AC421:AE421"/>
    <mergeCell ref="AC422:AE422"/>
    <mergeCell ref="AC1448:XFD1448"/>
    <mergeCell ref="AC1252:AE1252"/>
    <mergeCell ref="AC1253:AE1253"/>
    <mergeCell ref="AC1254:AE1254"/>
    <mergeCell ref="AC1311:AE1311"/>
    <mergeCell ref="AC1298:AE1298"/>
    <mergeCell ref="AC1299:AE1299"/>
    <mergeCell ref="AC1296:AE1296"/>
    <mergeCell ref="AC1297:AE1297"/>
    <mergeCell ref="AC1264:AE1264"/>
    <mergeCell ref="AC1265:AE1265"/>
    <mergeCell ref="AC1304:AE1304"/>
    <mergeCell ref="AC1305:AE1305"/>
    <mergeCell ref="AC1306:AE1306"/>
    <mergeCell ref="AC1307:AE1307"/>
    <mergeCell ref="AC1308:AE1308"/>
    <mergeCell ref="AC423:AE423"/>
    <mergeCell ref="AC424:AE424"/>
    <mergeCell ref="AC425:AE425"/>
    <mergeCell ref="AC427:AE427"/>
    <mergeCell ref="AC428:AE428"/>
    <mergeCell ref="AC1309:AE1309"/>
    <mergeCell ref="AC1310:AE1310"/>
    <mergeCell ref="AC1439:AE1439"/>
    <mergeCell ref="AC1438:AE1438"/>
    <mergeCell ref="AC1446:AE1446"/>
    <mergeCell ref="AC429:AE429"/>
    <mergeCell ref="AC430:AE430"/>
    <mergeCell ref="AC431:AE431"/>
    <mergeCell ref="AC432:AE432"/>
    <mergeCell ref="AC433:AE433"/>
    <mergeCell ref="AC439:AE439"/>
    <mergeCell ref="AC440:AE440"/>
    <mergeCell ref="AC441:AE441"/>
    <mergeCell ref="AC442:AE442"/>
    <mergeCell ref="AC475:AE475"/>
    <mergeCell ref="AC750:AE750"/>
    <mergeCell ref="AC380:AE380"/>
    <mergeCell ref="AC381:AE381"/>
    <mergeCell ref="AC382:AE382"/>
    <mergeCell ref="AC383:AE383"/>
    <mergeCell ref="AC434:AE434"/>
    <mergeCell ref="AC435:AE435"/>
    <mergeCell ref="AC436:AE436"/>
    <mergeCell ref="AC437:AE437"/>
    <mergeCell ref="AC438:AE438"/>
    <mergeCell ref="AC489:AE489"/>
    <mergeCell ref="AC490:AE490"/>
    <mergeCell ref="AC491:AE491"/>
    <mergeCell ref="AC492:AE492"/>
    <mergeCell ref="AC493:AE493"/>
    <mergeCell ref="AC545:AE545"/>
    <mergeCell ref="AC546:AE546"/>
    <mergeCell ref="AC406:AE406"/>
    <mergeCell ref="AC407:AE407"/>
    <mergeCell ref="AC408:AE408"/>
    <mergeCell ref="AC409:AE409"/>
    <mergeCell ref="AC410:AE410"/>
    <mergeCell ref="AC751:AE751"/>
    <mergeCell ref="AC635:AE635"/>
    <mergeCell ref="AC636:AE636"/>
    <mergeCell ref="AC637:AE637"/>
    <mergeCell ref="AC661:AE661"/>
    <mergeCell ref="AC662:AE662"/>
    <mergeCell ref="AC690:AE690"/>
    <mergeCell ref="AC691:AE691"/>
    <mergeCell ref="AC692:AE692"/>
    <mergeCell ref="AC693:AE693"/>
    <mergeCell ref="AC694:AE694"/>
    <mergeCell ref="AC695:AE695"/>
    <mergeCell ref="AC696:AE696"/>
    <mergeCell ref="AC702:AE702"/>
    <mergeCell ref="AC614:AE614"/>
    <mergeCell ref="AC615:AE615"/>
    <mergeCell ref="AC679:AE679"/>
    <mergeCell ref="AC626:AE626"/>
    <mergeCell ref="AC627:AE627"/>
    <mergeCell ref="AC628:AE628"/>
    <mergeCell ref="AC629:AE629"/>
    <mergeCell ref="AC630:AE630"/>
    <mergeCell ref="AC631:AE631"/>
    <mergeCell ref="AC632:AE632"/>
    <mergeCell ref="AC633:AE633"/>
    <mergeCell ref="AC634:AE634"/>
    <mergeCell ref="AC721:AE721"/>
    <mergeCell ref="AC616:AE616"/>
    <mergeCell ref="AC617:AE617"/>
    <mergeCell ref="AC618:AE618"/>
    <mergeCell ref="AC619:AE619"/>
    <mergeCell ref="AC647:AE647"/>
    <mergeCell ref="AC752:AE752"/>
    <mergeCell ref="AC753:AE753"/>
    <mergeCell ref="AC754:AE754"/>
    <mergeCell ref="AC805:AE805"/>
    <mergeCell ref="AC806:AE806"/>
    <mergeCell ref="AC807:AE807"/>
    <mergeCell ref="AC808:AE808"/>
    <mergeCell ref="AC809:AE809"/>
    <mergeCell ref="AC865:AE865"/>
    <mergeCell ref="AC866:AE866"/>
    <mergeCell ref="AC867:AE867"/>
    <mergeCell ref="AC868:AE868"/>
    <mergeCell ref="AC869:AE869"/>
    <mergeCell ref="AC925:AE925"/>
    <mergeCell ref="AC926:AE926"/>
    <mergeCell ref="AC927:AE927"/>
    <mergeCell ref="AC928:AE928"/>
    <mergeCell ref="AC759:AE759"/>
    <mergeCell ref="AC760:AE760"/>
    <mergeCell ref="AC761:AE761"/>
    <mergeCell ref="AC762:AE762"/>
    <mergeCell ref="AC763:AE763"/>
    <mergeCell ref="AC764:AE764"/>
    <mergeCell ref="AC765:AE765"/>
    <mergeCell ref="AC766:AE766"/>
    <mergeCell ref="AC767:AE767"/>
    <mergeCell ref="AC768:AE768"/>
    <mergeCell ref="AC769:AE769"/>
    <mergeCell ref="AC770:AE770"/>
    <mergeCell ref="AC771:AE771"/>
    <mergeCell ref="AC772:AE772"/>
    <mergeCell ref="AC774:AE774"/>
    <mergeCell ref="AC982:AE982"/>
    <mergeCell ref="AC983:AE983"/>
    <mergeCell ref="AC984:AE984"/>
    <mergeCell ref="AC985:AE985"/>
    <mergeCell ref="AC986:AE986"/>
    <mergeCell ref="AC1029:AE1029"/>
    <mergeCell ref="AC1030:AE1030"/>
    <mergeCell ref="AC1031:AE1031"/>
    <mergeCell ref="AC1032:AE1032"/>
    <mergeCell ref="AC1033:AE1033"/>
    <mergeCell ref="AC1076:AE1076"/>
    <mergeCell ref="AC1077:AE1077"/>
    <mergeCell ref="AC1078:AE1078"/>
    <mergeCell ref="AC1079:AE1079"/>
    <mergeCell ref="AC1080:AE1080"/>
    <mergeCell ref="AC1128:AE1128"/>
    <mergeCell ref="AC1129:AE1129"/>
    <mergeCell ref="AC1112:AE1112"/>
    <mergeCell ref="AC1113:AE1113"/>
    <mergeCell ref="AC1114:AE1114"/>
    <mergeCell ref="AC1115:AE1115"/>
    <mergeCell ref="AC1068:AE1068"/>
    <mergeCell ref="AC1069:AE1069"/>
    <mergeCell ref="AC1070:AE1070"/>
    <mergeCell ref="AC1071:AE1071"/>
    <mergeCell ref="AC1088:AE1088"/>
    <mergeCell ref="AC1089:AE1089"/>
    <mergeCell ref="AC1091:AE1091"/>
    <mergeCell ref="AC1092:AE1092"/>
    <mergeCell ref="AC1093:AE1093"/>
    <mergeCell ref="AC1102:AE1102"/>
    <mergeCell ref="AC1103:AE1103"/>
    <mergeCell ref="AC1449:AE1449"/>
    <mergeCell ref="AC1450:AE1450"/>
    <mergeCell ref="AC1451:AE1451"/>
    <mergeCell ref="AC1453:AE1453"/>
    <mergeCell ref="AC1454:AE1454"/>
    <mergeCell ref="AC1455:AE1455"/>
    <mergeCell ref="AC1440:AE1440"/>
    <mergeCell ref="AC1441:AE1441"/>
    <mergeCell ref="AC1442:AE1442"/>
    <mergeCell ref="AC1443:XFD1443"/>
    <mergeCell ref="AC37:AE37"/>
    <mergeCell ref="AC97:AE97"/>
    <mergeCell ref="AC162:AE162"/>
    <mergeCell ref="AC216:AE216"/>
    <mergeCell ref="AC270:AE270"/>
    <mergeCell ref="AC371:AE371"/>
    <mergeCell ref="AC426:AE426"/>
    <mergeCell ref="AC537:AE537"/>
    <mergeCell ref="AC590:AE590"/>
    <mergeCell ref="AC639:AE639"/>
    <mergeCell ref="AC689:AE689"/>
    <mergeCell ref="AC742:AE742"/>
    <mergeCell ref="AC797:AE797"/>
    <mergeCell ref="AC856:AE856"/>
    <mergeCell ref="AC917:AE917"/>
    <mergeCell ref="AC1444:AE1444"/>
    <mergeCell ref="AC1445:AE1445"/>
    <mergeCell ref="AC1452:AE1452"/>
    <mergeCell ref="AC1130:AE1130"/>
    <mergeCell ref="AC1131:AE1131"/>
    <mergeCell ref="AC1132:AE1132"/>
    <mergeCell ref="AC1380:AE1380"/>
  </mergeCells>
  <conditionalFormatting sqref="S17:S1203 S1314:S1455">
    <cfRule type="cellIs" dxfId="159" priority="161" operator="equal">
      <formula>"I"</formula>
    </cfRule>
    <cfRule type="cellIs" dxfId="158" priority="162" operator="equal">
      <formula>"II"</formula>
    </cfRule>
    <cfRule type="cellIs" dxfId="157" priority="163" operator="equal">
      <formula>"IV"</formula>
    </cfRule>
    <cfRule type="cellIs" dxfId="156" priority="164" operator="equal">
      <formula>"III"</formula>
    </cfRule>
  </conditionalFormatting>
  <conditionalFormatting sqref="S1313">
    <cfRule type="cellIs" dxfId="155" priority="1" operator="equal">
      <formula>"I"</formula>
    </cfRule>
    <cfRule type="cellIs" dxfId="154" priority="2" operator="equal">
      <formula>"II"</formula>
    </cfRule>
    <cfRule type="cellIs" dxfId="153" priority="3" operator="equal">
      <formula>"IV"</formula>
    </cfRule>
    <cfRule type="cellIs" dxfId="152" priority="4" operator="equal">
      <formula>"III"</formula>
    </cfRule>
  </conditionalFormatting>
  <conditionalFormatting sqref="S1218:S1221 S1254:S1257 S1290:S1293 S1239:S1240 S1275:S1276 S1311:S1312 S1226:S1228 S1230:S1231 S1297:S1302 S1265:S1266">
    <cfRule type="cellIs" dxfId="151" priority="157" operator="equal">
      <formula>"I"</formula>
    </cfRule>
    <cfRule type="cellIs" dxfId="150" priority="158" operator="equal">
      <formula>"II"</formula>
    </cfRule>
    <cfRule type="cellIs" dxfId="149" priority="159" operator="equal">
      <formula>"IV"</formula>
    </cfRule>
    <cfRule type="cellIs" dxfId="148" priority="160" operator="equal">
      <formula>"III"</formula>
    </cfRule>
  </conditionalFormatting>
  <conditionalFormatting sqref="S1205 S1207:S1208">
    <cfRule type="cellIs" dxfId="147" priority="153" operator="equal">
      <formula>"I"</formula>
    </cfRule>
    <cfRule type="cellIs" dxfId="146" priority="154" operator="equal">
      <formula>"II"</formula>
    </cfRule>
    <cfRule type="cellIs" dxfId="145" priority="155" operator="equal">
      <formula>"IV"</formula>
    </cfRule>
    <cfRule type="cellIs" dxfId="144" priority="156" operator="equal">
      <formula>"III"</formula>
    </cfRule>
  </conditionalFormatting>
  <conditionalFormatting sqref="S1206">
    <cfRule type="cellIs" dxfId="143" priority="149" operator="equal">
      <formula>"I"</formula>
    </cfRule>
    <cfRule type="cellIs" dxfId="142" priority="150" operator="equal">
      <formula>"II"</formula>
    </cfRule>
    <cfRule type="cellIs" dxfId="141" priority="151" operator="equal">
      <formula>"IV"</formula>
    </cfRule>
    <cfRule type="cellIs" dxfId="140" priority="152" operator="equal">
      <formula>"III"</formula>
    </cfRule>
  </conditionalFormatting>
  <conditionalFormatting sqref="S1241 S1243:S1244">
    <cfRule type="cellIs" dxfId="139" priority="145" operator="equal">
      <formula>"I"</formula>
    </cfRule>
    <cfRule type="cellIs" dxfId="138" priority="146" operator="equal">
      <formula>"II"</formula>
    </cfRule>
    <cfRule type="cellIs" dxfId="137" priority="147" operator="equal">
      <formula>"IV"</formula>
    </cfRule>
    <cfRule type="cellIs" dxfId="136" priority="148" operator="equal">
      <formula>"III"</formula>
    </cfRule>
  </conditionalFormatting>
  <conditionalFormatting sqref="S1242">
    <cfRule type="cellIs" dxfId="135" priority="141" operator="equal">
      <formula>"I"</formula>
    </cfRule>
    <cfRule type="cellIs" dxfId="134" priority="142" operator="equal">
      <formula>"II"</formula>
    </cfRule>
    <cfRule type="cellIs" dxfId="133" priority="143" operator="equal">
      <formula>"IV"</formula>
    </cfRule>
    <cfRule type="cellIs" dxfId="132" priority="144" operator="equal">
      <formula>"III"</formula>
    </cfRule>
  </conditionalFormatting>
  <conditionalFormatting sqref="S1277 S1279:S1280">
    <cfRule type="cellIs" dxfId="131" priority="137" operator="equal">
      <formula>"I"</formula>
    </cfRule>
    <cfRule type="cellIs" dxfId="130" priority="138" operator="equal">
      <formula>"II"</formula>
    </cfRule>
    <cfRule type="cellIs" dxfId="129" priority="139" operator="equal">
      <formula>"IV"</formula>
    </cfRule>
    <cfRule type="cellIs" dxfId="128" priority="140" operator="equal">
      <formula>"III"</formula>
    </cfRule>
  </conditionalFormatting>
  <conditionalFormatting sqref="S1278">
    <cfRule type="cellIs" dxfId="127" priority="133" operator="equal">
      <formula>"I"</formula>
    </cfRule>
    <cfRule type="cellIs" dxfId="126" priority="134" operator="equal">
      <formula>"II"</formula>
    </cfRule>
    <cfRule type="cellIs" dxfId="125" priority="135" operator="equal">
      <formula>"IV"</formula>
    </cfRule>
    <cfRule type="cellIs" dxfId="124" priority="136" operator="equal">
      <formula>"III"</formula>
    </cfRule>
  </conditionalFormatting>
  <conditionalFormatting sqref="S1222:S1224">
    <cfRule type="cellIs" dxfId="123" priority="129" operator="equal">
      <formula>"I"</formula>
    </cfRule>
    <cfRule type="cellIs" dxfId="122" priority="130" operator="equal">
      <formula>"II"</formula>
    </cfRule>
    <cfRule type="cellIs" dxfId="121" priority="131" operator="equal">
      <formula>"IV"</formula>
    </cfRule>
    <cfRule type="cellIs" dxfId="120" priority="132" operator="equal">
      <formula>"III"</formula>
    </cfRule>
  </conditionalFormatting>
  <conditionalFormatting sqref="S1225">
    <cfRule type="cellIs" dxfId="119" priority="125" operator="equal">
      <formula>"I"</formula>
    </cfRule>
    <cfRule type="cellIs" dxfId="118" priority="126" operator="equal">
      <formula>"II"</formula>
    </cfRule>
    <cfRule type="cellIs" dxfId="117" priority="127" operator="equal">
      <formula>"IV"</formula>
    </cfRule>
    <cfRule type="cellIs" dxfId="116" priority="128" operator="equal">
      <formula>"III"</formula>
    </cfRule>
  </conditionalFormatting>
  <conditionalFormatting sqref="S1258:S1260">
    <cfRule type="cellIs" dxfId="115" priority="117" operator="equal">
      <formula>"I"</formula>
    </cfRule>
    <cfRule type="cellIs" dxfId="114" priority="118" operator="equal">
      <formula>"II"</formula>
    </cfRule>
    <cfRule type="cellIs" dxfId="113" priority="119" operator="equal">
      <formula>"IV"</formula>
    </cfRule>
    <cfRule type="cellIs" dxfId="112" priority="120" operator="equal">
      <formula>"III"</formula>
    </cfRule>
  </conditionalFormatting>
  <conditionalFormatting sqref="S1270">
    <cfRule type="cellIs" dxfId="111" priority="113" operator="equal">
      <formula>"I"</formula>
    </cfRule>
    <cfRule type="cellIs" dxfId="110" priority="114" operator="equal">
      <formula>"II"</formula>
    </cfRule>
    <cfRule type="cellIs" dxfId="109" priority="115" operator="equal">
      <formula>"IV"</formula>
    </cfRule>
    <cfRule type="cellIs" dxfId="108" priority="116" operator="equal">
      <formula>"III"</formula>
    </cfRule>
  </conditionalFormatting>
  <conditionalFormatting sqref="S1294:S1296">
    <cfRule type="cellIs" dxfId="107" priority="109" operator="equal">
      <formula>"I"</formula>
    </cfRule>
    <cfRule type="cellIs" dxfId="106" priority="110" operator="equal">
      <formula>"II"</formula>
    </cfRule>
    <cfRule type="cellIs" dxfId="105" priority="111" operator="equal">
      <formula>"IV"</formula>
    </cfRule>
    <cfRule type="cellIs" dxfId="104" priority="112" operator="equal">
      <formula>"III"</formula>
    </cfRule>
  </conditionalFormatting>
  <conditionalFormatting sqref="S1306">
    <cfRule type="cellIs" dxfId="103" priority="105" operator="equal">
      <formula>"I"</formula>
    </cfRule>
    <cfRule type="cellIs" dxfId="102" priority="106" operator="equal">
      <formula>"II"</formula>
    </cfRule>
    <cfRule type="cellIs" dxfId="101" priority="107" operator="equal">
      <formula>"IV"</formula>
    </cfRule>
    <cfRule type="cellIs" dxfId="100" priority="108" operator="equal">
      <formula>"III"</formula>
    </cfRule>
  </conditionalFormatting>
  <conditionalFormatting sqref="S1232">
    <cfRule type="cellIs" dxfId="99" priority="101" operator="equal">
      <formula>"I"</formula>
    </cfRule>
    <cfRule type="cellIs" dxfId="98" priority="102" operator="equal">
      <formula>"II"</formula>
    </cfRule>
    <cfRule type="cellIs" dxfId="97" priority="103" operator="equal">
      <formula>"IV"</formula>
    </cfRule>
    <cfRule type="cellIs" dxfId="96" priority="104" operator="equal">
      <formula>"III"</formula>
    </cfRule>
  </conditionalFormatting>
  <conditionalFormatting sqref="S1233">
    <cfRule type="cellIs" dxfId="95" priority="97" operator="equal">
      <formula>"I"</formula>
    </cfRule>
    <cfRule type="cellIs" dxfId="94" priority="98" operator="equal">
      <formula>"II"</formula>
    </cfRule>
    <cfRule type="cellIs" dxfId="93" priority="99" operator="equal">
      <formula>"IV"</formula>
    </cfRule>
    <cfRule type="cellIs" dxfId="92" priority="100" operator="equal">
      <formula>"III"</formula>
    </cfRule>
  </conditionalFormatting>
  <conditionalFormatting sqref="S1234">
    <cfRule type="cellIs" dxfId="91" priority="93" operator="equal">
      <formula>"I"</formula>
    </cfRule>
    <cfRule type="cellIs" dxfId="90" priority="94" operator="equal">
      <formula>"II"</formula>
    </cfRule>
    <cfRule type="cellIs" dxfId="89" priority="95" operator="equal">
      <formula>"IV"</formula>
    </cfRule>
    <cfRule type="cellIs" dxfId="88" priority="96" operator="equal">
      <formula>"III"</formula>
    </cfRule>
  </conditionalFormatting>
  <conditionalFormatting sqref="S1261:S1263">
    <cfRule type="cellIs" dxfId="87" priority="89" operator="equal">
      <formula>"I"</formula>
    </cfRule>
    <cfRule type="cellIs" dxfId="86" priority="90" operator="equal">
      <formula>"II"</formula>
    </cfRule>
    <cfRule type="cellIs" dxfId="85" priority="91" operator="equal">
      <formula>"IV"</formula>
    </cfRule>
    <cfRule type="cellIs" dxfId="84" priority="92" operator="equal">
      <formula>"III"</formula>
    </cfRule>
  </conditionalFormatting>
  <conditionalFormatting sqref="S1267">
    <cfRule type="cellIs" dxfId="83" priority="85" operator="equal">
      <formula>"I"</formula>
    </cfRule>
    <cfRule type="cellIs" dxfId="82" priority="86" operator="equal">
      <formula>"II"</formula>
    </cfRule>
    <cfRule type="cellIs" dxfId="81" priority="87" operator="equal">
      <formula>"IV"</formula>
    </cfRule>
    <cfRule type="cellIs" dxfId="80" priority="88" operator="equal">
      <formula>"III"</formula>
    </cfRule>
  </conditionalFormatting>
  <conditionalFormatting sqref="S1268">
    <cfRule type="cellIs" dxfId="79" priority="81" operator="equal">
      <formula>"I"</formula>
    </cfRule>
    <cfRule type="cellIs" dxfId="78" priority="82" operator="equal">
      <formula>"II"</formula>
    </cfRule>
    <cfRule type="cellIs" dxfId="77" priority="83" operator="equal">
      <formula>"IV"</formula>
    </cfRule>
    <cfRule type="cellIs" dxfId="76" priority="84" operator="equal">
      <formula>"III"</formula>
    </cfRule>
  </conditionalFormatting>
  <conditionalFormatting sqref="S1269">
    <cfRule type="cellIs" dxfId="75" priority="77" operator="equal">
      <formula>"I"</formula>
    </cfRule>
    <cfRule type="cellIs" dxfId="74" priority="78" operator="equal">
      <formula>"II"</formula>
    </cfRule>
    <cfRule type="cellIs" dxfId="73" priority="79" operator="equal">
      <formula>"IV"</formula>
    </cfRule>
    <cfRule type="cellIs" dxfId="72" priority="80" operator="equal">
      <formula>"III"</formula>
    </cfRule>
  </conditionalFormatting>
  <conditionalFormatting sqref="S1303">
    <cfRule type="cellIs" dxfId="71" priority="73" operator="equal">
      <formula>"I"</formula>
    </cfRule>
    <cfRule type="cellIs" dxfId="70" priority="74" operator="equal">
      <formula>"II"</formula>
    </cfRule>
    <cfRule type="cellIs" dxfId="69" priority="75" operator="equal">
      <formula>"IV"</formula>
    </cfRule>
    <cfRule type="cellIs" dxfId="68" priority="76" operator="equal">
      <formula>"III"</formula>
    </cfRule>
  </conditionalFormatting>
  <conditionalFormatting sqref="S1304">
    <cfRule type="cellIs" dxfId="67" priority="69" operator="equal">
      <formula>"I"</formula>
    </cfRule>
    <cfRule type="cellIs" dxfId="66" priority="70" operator="equal">
      <formula>"II"</formula>
    </cfRule>
    <cfRule type="cellIs" dxfId="65" priority="71" operator="equal">
      <formula>"IV"</formula>
    </cfRule>
    <cfRule type="cellIs" dxfId="64" priority="72" operator="equal">
      <formula>"III"</formula>
    </cfRule>
  </conditionalFormatting>
  <conditionalFormatting sqref="S1305">
    <cfRule type="cellIs" dxfId="63" priority="65" operator="equal">
      <formula>"I"</formula>
    </cfRule>
    <cfRule type="cellIs" dxfId="62" priority="66" operator="equal">
      <formula>"II"</formula>
    </cfRule>
    <cfRule type="cellIs" dxfId="61" priority="67" operator="equal">
      <formula>"IV"</formula>
    </cfRule>
    <cfRule type="cellIs" dxfId="60" priority="68" operator="equal">
      <formula>"III"</formula>
    </cfRule>
  </conditionalFormatting>
  <conditionalFormatting sqref="S1209:S1213">
    <cfRule type="cellIs" dxfId="59" priority="61" operator="equal">
      <formula>"I"</formula>
    </cfRule>
    <cfRule type="cellIs" dxfId="58" priority="62" operator="equal">
      <formula>"II"</formula>
    </cfRule>
    <cfRule type="cellIs" dxfId="57" priority="63" operator="equal">
      <formula>"IV"</formula>
    </cfRule>
    <cfRule type="cellIs" dxfId="56" priority="64" operator="equal">
      <formula>"III"</formula>
    </cfRule>
  </conditionalFormatting>
  <conditionalFormatting sqref="S1235:S1237">
    <cfRule type="cellIs" dxfId="55" priority="57" operator="equal">
      <formula>"I"</formula>
    </cfRule>
    <cfRule type="cellIs" dxfId="54" priority="58" operator="equal">
      <formula>"II"</formula>
    </cfRule>
    <cfRule type="cellIs" dxfId="53" priority="59" operator="equal">
      <formula>"IV"</formula>
    </cfRule>
    <cfRule type="cellIs" dxfId="52" priority="60" operator="equal">
      <formula>"III"</formula>
    </cfRule>
  </conditionalFormatting>
  <conditionalFormatting sqref="S1245:S1249">
    <cfRule type="cellIs" dxfId="51" priority="53" operator="equal">
      <formula>"I"</formula>
    </cfRule>
    <cfRule type="cellIs" dxfId="50" priority="54" operator="equal">
      <formula>"II"</formula>
    </cfRule>
    <cfRule type="cellIs" dxfId="49" priority="55" operator="equal">
      <formula>"IV"</formula>
    </cfRule>
    <cfRule type="cellIs" dxfId="48" priority="56" operator="equal">
      <formula>"III"</formula>
    </cfRule>
  </conditionalFormatting>
  <conditionalFormatting sqref="S1271:S1273">
    <cfRule type="cellIs" dxfId="47" priority="49" operator="equal">
      <formula>"I"</formula>
    </cfRule>
    <cfRule type="cellIs" dxfId="46" priority="50" operator="equal">
      <formula>"II"</formula>
    </cfRule>
    <cfRule type="cellIs" dxfId="45" priority="51" operator="equal">
      <formula>"IV"</formula>
    </cfRule>
    <cfRule type="cellIs" dxfId="44" priority="52" operator="equal">
      <formula>"III"</formula>
    </cfRule>
  </conditionalFormatting>
  <conditionalFormatting sqref="S1281:S1285">
    <cfRule type="cellIs" dxfId="43" priority="45" operator="equal">
      <formula>"I"</formula>
    </cfRule>
    <cfRule type="cellIs" dxfId="42" priority="46" operator="equal">
      <formula>"II"</formula>
    </cfRule>
    <cfRule type="cellIs" dxfId="41" priority="47" operator="equal">
      <formula>"IV"</formula>
    </cfRule>
    <cfRule type="cellIs" dxfId="40" priority="48" operator="equal">
      <formula>"III"</formula>
    </cfRule>
  </conditionalFormatting>
  <conditionalFormatting sqref="S1307:S1309">
    <cfRule type="cellIs" dxfId="39" priority="41" operator="equal">
      <formula>"I"</formula>
    </cfRule>
    <cfRule type="cellIs" dxfId="38" priority="42" operator="equal">
      <formula>"II"</formula>
    </cfRule>
    <cfRule type="cellIs" dxfId="37" priority="43" operator="equal">
      <formula>"IV"</formula>
    </cfRule>
    <cfRule type="cellIs" dxfId="36" priority="44" operator="equal">
      <formula>"III"</formula>
    </cfRule>
  </conditionalFormatting>
  <conditionalFormatting sqref="S1214:S1217">
    <cfRule type="cellIs" dxfId="35" priority="37" operator="equal">
      <formula>"I"</formula>
    </cfRule>
    <cfRule type="cellIs" dxfId="34" priority="38" operator="equal">
      <formula>"II"</formula>
    </cfRule>
    <cfRule type="cellIs" dxfId="33" priority="39" operator="equal">
      <formula>"IV"</formula>
    </cfRule>
    <cfRule type="cellIs" dxfId="32" priority="40" operator="equal">
      <formula>"III"</formula>
    </cfRule>
  </conditionalFormatting>
  <conditionalFormatting sqref="S1238">
    <cfRule type="cellIs" dxfId="31" priority="33" operator="equal">
      <formula>"I"</formula>
    </cfRule>
    <cfRule type="cellIs" dxfId="30" priority="34" operator="equal">
      <formula>"II"</formula>
    </cfRule>
    <cfRule type="cellIs" dxfId="29" priority="35" operator="equal">
      <formula>"IV"</formula>
    </cfRule>
    <cfRule type="cellIs" dxfId="28" priority="36" operator="equal">
      <formula>"III"</formula>
    </cfRule>
  </conditionalFormatting>
  <conditionalFormatting sqref="S1250:S1253">
    <cfRule type="cellIs" dxfId="27" priority="29" operator="equal">
      <formula>"I"</formula>
    </cfRule>
    <cfRule type="cellIs" dxfId="26" priority="30" operator="equal">
      <formula>"II"</formula>
    </cfRule>
    <cfRule type="cellIs" dxfId="25" priority="31" operator="equal">
      <formula>"IV"</formula>
    </cfRule>
    <cfRule type="cellIs" dxfId="24" priority="32" operator="equal">
      <formula>"III"</formula>
    </cfRule>
  </conditionalFormatting>
  <conditionalFormatting sqref="S1274">
    <cfRule type="cellIs" dxfId="23" priority="25" operator="equal">
      <formula>"I"</formula>
    </cfRule>
    <cfRule type="cellIs" dxfId="22" priority="26" operator="equal">
      <formula>"II"</formula>
    </cfRule>
    <cfRule type="cellIs" dxfId="21" priority="27" operator="equal">
      <formula>"IV"</formula>
    </cfRule>
    <cfRule type="cellIs" dxfId="20" priority="28" operator="equal">
      <formula>"III"</formula>
    </cfRule>
  </conditionalFormatting>
  <conditionalFormatting sqref="S1286:S1289">
    <cfRule type="cellIs" dxfId="19" priority="21" operator="equal">
      <formula>"I"</formula>
    </cfRule>
    <cfRule type="cellIs" dxfId="18" priority="22" operator="equal">
      <formula>"II"</formula>
    </cfRule>
    <cfRule type="cellIs" dxfId="17" priority="23" operator="equal">
      <formula>"IV"</formula>
    </cfRule>
    <cfRule type="cellIs" dxfId="16" priority="24" operator="equal">
      <formula>"III"</formula>
    </cfRule>
  </conditionalFormatting>
  <conditionalFormatting sqref="S1310">
    <cfRule type="cellIs" dxfId="15" priority="17" operator="equal">
      <formula>"I"</formula>
    </cfRule>
    <cfRule type="cellIs" dxfId="14" priority="18" operator="equal">
      <formula>"II"</formula>
    </cfRule>
    <cfRule type="cellIs" dxfId="13" priority="19" operator="equal">
      <formula>"IV"</formula>
    </cfRule>
    <cfRule type="cellIs" dxfId="12" priority="20" operator="equal">
      <formula>"III"</formula>
    </cfRule>
  </conditionalFormatting>
  <conditionalFormatting sqref="S1229">
    <cfRule type="cellIs" dxfId="11" priority="13" operator="equal">
      <formula>"I"</formula>
    </cfRule>
    <cfRule type="cellIs" dxfId="10" priority="14" operator="equal">
      <formula>"II"</formula>
    </cfRule>
    <cfRule type="cellIs" dxfId="9" priority="15" operator="equal">
      <formula>"IV"</formula>
    </cfRule>
    <cfRule type="cellIs" dxfId="8" priority="16" operator="equal">
      <formula>"III"</formula>
    </cfRule>
  </conditionalFormatting>
  <conditionalFormatting sqref="S1264">
    <cfRule type="cellIs" dxfId="7" priority="9" operator="equal">
      <formula>"I"</formula>
    </cfRule>
    <cfRule type="cellIs" dxfId="6" priority="10" operator="equal">
      <formula>"II"</formula>
    </cfRule>
    <cfRule type="cellIs" dxfId="5" priority="11" operator="equal">
      <formula>"IV"</formula>
    </cfRule>
    <cfRule type="cellIs" dxfId="4" priority="12" operator="equal">
      <formula>"III"</formula>
    </cfRule>
  </conditionalFormatting>
  <conditionalFormatting sqref="S1204">
    <cfRule type="cellIs" dxfId="3" priority="5" operator="equal">
      <formula>"I"</formula>
    </cfRule>
    <cfRule type="cellIs" dxfId="2" priority="6" operator="equal">
      <formula>"II"</formula>
    </cfRule>
    <cfRule type="cellIs" dxfId="1" priority="7" operator="equal">
      <formula>"IV"</formula>
    </cfRule>
    <cfRule type="cellIs" dxfId="0" priority="8" operator="equal">
      <formula>"III"</formula>
    </cfRule>
  </conditionalFormatting>
  <printOptions horizontalCentered="1"/>
  <pageMargins left="0.23622047244094491" right="0.23622047244094491" top="0.74803149606299213" bottom="0.74803149606299213" header="0.31496062992125984" footer="0.31496062992125984"/>
  <pageSetup scale="10" orientation="landscape" r:id="rId1"/>
  <headerFooter>
    <oddFooter xml:space="preserve">&amp;CNota: Si este documento se encuentra impreso se considera Copia no Controlada. La versión vigente está publicada en el repositorio oficial de la Personería de Bogotá, D. C. </oddFooter>
  </headerFooter>
  <rowBreaks count="1" manualBreakCount="1">
    <brk id="77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1166"/>
  <sheetViews>
    <sheetView view="pageBreakPreview" topLeftCell="F68" zoomScale="93" zoomScaleNormal="50" zoomScaleSheetLayoutView="93" workbookViewId="0">
      <selection activeCell="P70" sqref="P70:U70"/>
    </sheetView>
  </sheetViews>
  <sheetFormatPr baseColWidth="10" defaultColWidth="11" defaultRowHeight="11.25" zeroHeight="1"/>
  <cols>
    <col min="1" max="1" width="1.25" style="53" customWidth="1"/>
    <col min="2" max="2" width="42.875" style="61" customWidth="1"/>
    <col min="3" max="3" width="32.375" style="53" customWidth="1"/>
    <col min="4" max="5" width="11.625" style="62" customWidth="1"/>
    <col min="6" max="6" width="11.625" style="271" customWidth="1"/>
    <col min="7" max="11" width="11.625" style="62" customWidth="1"/>
    <col min="12" max="12" width="11.625" style="53" customWidth="1"/>
    <col min="13" max="13" width="3.75" style="53" customWidth="1"/>
    <col min="14" max="15" width="11.625" style="53" hidden="1" customWidth="1"/>
    <col min="16" max="16" width="5.375" style="53" hidden="1" customWidth="1"/>
    <col min="17" max="20" width="11.625" style="53" customWidth="1"/>
    <col min="21" max="21" width="34.375" style="53" customWidth="1"/>
    <col min="22" max="22" width="9.375" style="53" customWidth="1"/>
    <col min="23" max="23" width="21" style="53" customWidth="1"/>
    <col min="24" max="24" width="20.875" style="53" customWidth="1"/>
    <col min="25" max="25" width="14.75" style="53" customWidth="1"/>
    <col min="26" max="16382" width="11" style="53" customWidth="1"/>
    <col min="16383" max="16383" width="4.5" style="53" customWidth="1"/>
    <col min="16384" max="16384" width="7.75" style="53" customWidth="1"/>
  </cols>
  <sheetData>
    <row r="1" spans="2:28" ht="26.25" customHeight="1">
      <c r="B1" s="533" t="s">
        <v>41</v>
      </c>
      <c r="C1" s="534"/>
      <c r="D1" s="539" t="s">
        <v>42</v>
      </c>
      <c r="E1" s="540"/>
      <c r="F1" s="540"/>
      <c r="G1" s="540"/>
      <c r="H1" s="540"/>
      <c r="I1" s="540"/>
      <c r="J1" s="540"/>
      <c r="K1" s="540"/>
      <c r="L1" s="540"/>
      <c r="M1" s="540"/>
      <c r="N1" s="540"/>
      <c r="O1" s="540"/>
      <c r="P1" s="540"/>
      <c r="Q1" s="540"/>
      <c r="R1" s="540"/>
      <c r="S1" s="540"/>
      <c r="T1" s="540"/>
      <c r="U1" s="540"/>
      <c r="V1" s="540"/>
      <c r="W1" s="545" t="s">
        <v>43</v>
      </c>
      <c r="X1" s="546"/>
    </row>
    <row r="2" spans="2:28" ht="32.25" customHeight="1">
      <c r="B2" s="535"/>
      <c r="C2" s="536"/>
      <c r="D2" s="541"/>
      <c r="E2" s="542"/>
      <c r="F2" s="542"/>
      <c r="G2" s="542"/>
      <c r="H2" s="542"/>
      <c r="I2" s="542"/>
      <c r="J2" s="542"/>
      <c r="K2" s="542"/>
      <c r="L2" s="542"/>
      <c r="M2" s="542"/>
      <c r="N2" s="542"/>
      <c r="O2" s="542"/>
      <c r="P2" s="542"/>
      <c r="Q2" s="542"/>
      <c r="R2" s="542"/>
      <c r="S2" s="542"/>
      <c r="T2" s="542"/>
      <c r="U2" s="542"/>
      <c r="V2" s="542"/>
      <c r="W2" s="94" t="s">
        <v>44</v>
      </c>
      <c r="X2" s="54" t="s">
        <v>1290</v>
      </c>
    </row>
    <row r="3" spans="2:28" ht="32.25" customHeight="1" thickBot="1">
      <c r="B3" s="537"/>
      <c r="C3" s="538"/>
      <c r="D3" s="543"/>
      <c r="E3" s="544"/>
      <c r="F3" s="544"/>
      <c r="G3" s="544"/>
      <c r="H3" s="544"/>
      <c r="I3" s="544"/>
      <c r="J3" s="544"/>
      <c r="K3" s="544"/>
      <c r="L3" s="544"/>
      <c r="M3" s="544"/>
      <c r="N3" s="544"/>
      <c r="O3" s="544"/>
      <c r="P3" s="544"/>
      <c r="Q3" s="544"/>
      <c r="R3" s="544"/>
      <c r="S3" s="544"/>
      <c r="T3" s="544"/>
      <c r="U3" s="544"/>
      <c r="V3" s="544"/>
      <c r="W3" s="547" t="s">
        <v>1291</v>
      </c>
      <c r="X3" s="548"/>
    </row>
    <row r="4" spans="2:28" s="55" customFormat="1" ht="27" customHeight="1">
      <c r="B4" s="549" t="s">
        <v>1292</v>
      </c>
      <c r="C4" s="550"/>
      <c r="D4" s="550"/>
      <c r="E4" s="550"/>
      <c r="F4" s="550"/>
      <c r="G4" s="550"/>
      <c r="H4" s="550"/>
      <c r="I4" s="550"/>
      <c r="J4" s="550"/>
      <c r="K4" s="550"/>
      <c r="L4" s="551"/>
      <c r="M4" s="551"/>
      <c r="N4" s="551"/>
      <c r="O4" s="551"/>
      <c r="P4" s="551"/>
      <c r="Q4" s="551"/>
      <c r="R4" s="551"/>
      <c r="S4" s="551"/>
      <c r="T4" s="551"/>
      <c r="U4" s="551"/>
      <c r="V4" s="551"/>
      <c r="W4" s="551"/>
      <c r="X4" s="552"/>
    </row>
    <row r="5" spans="2:28" s="55" customFormat="1" ht="33" customHeight="1">
      <c r="B5" s="56" t="s">
        <v>1293</v>
      </c>
      <c r="C5" s="553" t="s">
        <v>1294</v>
      </c>
      <c r="D5" s="553"/>
      <c r="E5" s="553"/>
      <c r="F5" s="553"/>
      <c r="G5" s="553"/>
      <c r="H5" s="553"/>
      <c r="I5" s="553"/>
      <c r="J5" s="553"/>
      <c r="K5" s="554"/>
      <c r="L5" s="560" t="s">
        <v>1295</v>
      </c>
      <c r="M5" s="561"/>
      <c r="N5" s="553" t="s">
        <v>1296</v>
      </c>
      <c r="O5" s="553"/>
      <c r="P5" s="553"/>
      <c r="Q5" s="553"/>
      <c r="R5" s="553"/>
      <c r="S5" s="553"/>
      <c r="T5" s="553"/>
      <c r="U5" s="553"/>
      <c r="V5" s="553"/>
      <c r="W5" s="553"/>
      <c r="X5" s="556"/>
    </row>
    <row r="6" spans="2:28" s="55" customFormat="1" ht="24.75" customHeight="1">
      <c r="B6" s="57" t="s">
        <v>1297</v>
      </c>
      <c r="C6" s="553" t="s">
        <v>55</v>
      </c>
      <c r="D6" s="553"/>
      <c r="E6" s="553"/>
      <c r="F6" s="553"/>
      <c r="G6" s="553"/>
      <c r="H6" s="553"/>
      <c r="I6" s="553"/>
      <c r="J6" s="553"/>
      <c r="K6" s="554"/>
      <c r="L6" s="560" t="s">
        <v>1298</v>
      </c>
      <c r="M6" s="561"/>
      <c r="N6" s="553">
        <v>3820450</v>
      </c>
      <c r="O6" s="553"/>
      <c r="P6" s="553"/>
      <c r="Q6" s="553"/>
      <c r="R6" s="553"/>
      <c r="S6" s="553"/>
      <c r="T6" s="553"/>
      <c r="U6" s="553"/>
      <c r="V6" s="553"/>
      <c r="W6" s="553"/>
      <c r="X6" s="556"/>
    </row>
    <row r="7" spans="2:28" s="55" customFormat="1" ht="26.25" customHeight="1">
      <c r="B7" s="57" t="s">
        <v>1299</v>
      </c>
      <c r="C7" s="553"/>
      <c r="D7" s="553"/>
      <c r="E7" s="553"/>
      <c r="F7" s="553"/>
      <c r="G7" s="553"/>
      <c r="H7" s="553"/>
      <c r="I7" s="553"/>
      <c r="J7" s="553"/>
      <c r="K7" s="554"/>
      <c r="L7" s="560" t="s">
        <v>1300</v>
      </c>
      <c r="M7" s="561"/>
      <c r="N7" s="553"/>
      <c r="O7" s="553"/>
      <c r="P7" s="553"/>
      <c r="Q7" s="553"/>
      <c r="R7" s="553"/>
      <c r="S7" s="553"/>
      <c r="T7" s="553"/>
      <c r="U7" s="553"/>
      <c r="V7" s="553"/>
      <c r="W7" s="553"/>
      <c r="X7" s="556"/>
    </row>
    <row r="8" spans="2:28" s="55" customFormat="1" ht="37.5" customHeight="1">
      <c r="B8" s="93" t="s">
        <v>1301</v>
      </c>
      <c r="C8" s="555" t="s">
        <v>1302</v>
      </c>
      <c r="D8" s="553"/>
      <c r="E8" s="553"/>
      <c r="F8" s="553"/>
      <c r="G8" s="553"/>
      <c r="H8" s="553"/>
      <c r="I8" s="553"/>
      <c r="J8" s="553"/>
      <c r="K8" s="553"/>
      <c r="L8" s="553"/>
      <c r="M8" s="553"/>
      <c r="N8" s="553"/>
      <c r="O8" s="553"/>
      <c r="P8" s="553"/>
      <c r="Q8" s="553"/>
      <c r="R8" s="553"/>
      <c r="S8" s="553"/>
      <c r="T8" s="553"/>
      <c r="U8" s="553"/>
      <c r="V8" s="553"/>
      <c r="W8" s="553"/>
      <c r="X8" s="556"/>
    </row>
    <row r="9" spans="2:28" s="55" customFormat="1" ht="50.25" customHeight="1">
      <c r="B9" s="57" t="s">
        <v>1303</v>
      </c>
      <c r="C9" s="557" t="s">
        <v>1304</v>
      </c>
      <c r="D9" s="557"/>
      <c r="E9" s="557"/>
      <c r="F9" s="557"/>
      <c r="G9" s="557"/>
      <c r="H9" s="557"/>
      <c r="I9" s="557"/>
      <c r="J9" s="557"/>
      <c r="K9" s="557"/>
      <c r="L9" s="99" t="s">
        <v>1305</v>
      </c>
      <c r="M9" s="555" t="s">
        <v>1304</v>
      </c>
      <c r="N9" s="553"/>
      <c r="O9" s="553"/>
      <c r="P9" s="553"/>
      <c r="Q9" s="553"/>
      <c r="R9" s="553"/>
      <c r="S9" s="553"/>
      <c r="T9" s="553"/>
      <c r="U9" s="553"/>
      <c r="V9" s="553"/>
      <c r="W9" s="553"/>
      <c r="X9" s="556"/>
    </row>
    <row r="10" spans="2:28" s="103" customFormat="1" ht="33" customHeight="1">
      <c r="B10" s="558" t="s">
        <v>1306</v>
      </c>
      <c r="C10" s="559" t="s">
        <v>1307</v>
      </c>
      <c r="D10" s="559" t="s">
        <v>1308</v>
      </c>
      <c r="E10" s="559"/>
      <c r="F10" s="559" t="s">
        <v>1309</v>
      </c>
      <c r="G10" s="559"/>
      <c r="H10" s="559"/>
      <c r="I10" s="559"/>
      <c r="J10" s="559"/>
      <c r="K10" s="559"/>
      <c r="L10" s="559"/>
      <c r="M10" s="559"/>
      <c r="N10" s="559"/>
      <c r="O10" s="559"/>
      <c r="P10" s="559"/>
      <c r="Q10" s="559" t="s">
        <v>1310</v>
      </c>
      <c r="R10" s="559"/>
      <c r="S10" s="559"/>
      <c r="T10" s="559"/>
      <c r="U10" s="559" t="s">
        <v>1311</v>
      </c>
      <c r="V10" s="559"/>
      <c r="W10" s="559" t="s">
        <v>1312</v>
      </c>
      <c r="X10" s="567"/>
      <c r="Y10" s="102"/>
      <c r="Z10" s="102"/>
      <c r="AA10" s="562"/>
      <c r="AB10" s="562"/>
    </row>
    <row r="11" spans="2:28" s="103" customFormat="1" ht="33.75" customHeight="1">
      <c r="B11" s="558"/>
      <c r="C11" s="559"/>
      <c r="D11" s="128" t="s">
        <v>96</v>
      </c>
      <c r="E11" s="128" t="s">
        <v>130</v>
      </c>
      <c r="F11" s="559"/>
      <c r="G11" s="559"/>
      <c r="H11" s="559"/>
      <c r="I11" s="559"/>
      <c r="J11" s="559"/>
      <c r="K11" s="559"/>
      <c r="L11" s="559"/>
      <c r="M11" s="559"/>
      <c r="N11" s="559"/>
      <c r="O11" s="559"/>
      <c r="P11" s="559"/>
      <c r="Q11" s="559"/>
      <c r="R11" s="559"/>
      <c r="S11" s="559"/>
      <c r="T11" s="559"/>
      <c r="U11" s="559"/>
      <c r="V11" s="559"/>
      <c r="W11" s="128" t="s">
        <v>96</v>
      </c>
      <c r="X11" s="129" t="s">
        <v>130</v>
      </c>
      <c r="Y11" s="102"/>
      <c r="Z11" s="102"/>
      <c r="AA11" s="104"/>
      <c r="AB11" s="104"/>
    </row>
    <row r="12" spans="2:28" s="107" customFormat="1" ht="372" customHeight="1">
      <c r="B12" s="563" t="s">
        <v>1313</v>
      </c>
      <c r="C12" s="105" t="s">
        <v>1314</v>
      </c>
      <c r="D12" s="130" t="s">
        <v>1315</v>
      </c>
      <c r="E12" s="130"/>
      <c r="F12" s="564" t="s">
        <v>1316</v>
      </c>
      <c r="G12" s="565"/>
      <c r="H12" s="565"/>
      <c r="I12" s="565"/>
      <c r="J12" s="565"/>
      <c r="K12" s="565"/>
      <c r="L12" s="565"/>
      <c r="M12" s="565"/>
      <c r="N12" s="565"/>
      <c r="O12" s="565"/>
      <c r="P12" s="566"/>
      <c r="Q12" s="568" t="s">
        <v>1317</v>
      </c>
      <c r="R12" s="569"/>
      <c r="S12" s="569"/>
      <c r="T12" s="569"/>
      <c r="U12" s="568" t="s">
        <v>1318</v>
      </c>
      <c r="V12" s="569"/>
      <c r="W12" s="131" t="s">
        <v>1315</v>
      </c>
      <c r="X12" s="132"/>
      <c r="Y12" s="106"/>
      <c r="Z12" s="106"/>
    </row>
    <row r="13" spans="2:28" s="107" customFormat="1" ht="84.75" customHeight="1">
      <c r="B13" s="563"/>
      <c r="C13" s="105" t="s">
        <v>1319</v>
      </c>
      <c r="D13" s="574" t="s">
        <v>1315</v>
      </c>
      <c r="E13" s="574"/>
      <c r="F13" s="564" t="s">
        <v>1320</v>
      </c>
      <c r="G13" s="565"/>
      <c r="H13" s="565"/>
      <c r="I13" s="565"/>
      <c r="J13" s="565"/>
      <c r="K13" s="565"/>
      <c r="L13" s="565"/>
      <c r="M13" s="565"/>
      <c r="N13" s="565"/>
      <c r="O13" s="565"/>
      <c r="P13" s="566"/>
      <c r="Q13" s="564" t="s">
        <v>1321</v>
      </c>
      <c r="R13" s="565"/>
      <c r="S13" s="565"/>
      <c r="T13" s="566"/>
      <c r="U13" s="576" t="s">
        <v>1322</v>
      </c>
      <c r="V13" s="577"/>
      <c r="W13" s="131" t="s">
        <v>1315</v>
      </c>
      <c r="X13" s="132"/>
      <c r="Y13" s="570"/>
      <c r="Z13" s="570"/>
    </row>
    <row r="14" spans="2:28" s="107" customFormat="1" ht="76.5" customHeight="1">
      <c r="B14" s="563"/>
      <c r="C14" s="105" t="s">
        <v>1323</v>
      </c>
      <c r="D14" s="575"/>
      <c r="E14" s="575"/>
      <c r="F14" s="571"/>
      <c r="G14" s="572"/>
      <c r="H14" s="572"/>
      <c r="I14" s="572"/>
      <c r="J14" s="572"/>
      <c r="K14" s="572"/>
      <c r="L14" s="572"/>
      <c r="M14" s="572"/>
      <c r="N14" s="572"/>
      <c r="O14" s="572"/>
      <c r="P14" s="573"/>
      <c r="Q14" s="571"/>
      <c r="R14" s="572"/>
      <c r="S14" s="572"/>
      <c r="T14" s="573"/>
      <c r="U14" s="578"/>
      <c r="V14" s="579"/>
      <c r="W14" s="131" t="s">
        <v>1315</v>
      </c>
      <c r="X14" s="132"/>
      <c r="Y14" s="570"/>
      <c r="Z14" s="570"/>
    </row>
    <row r="15" spans="2:28" s="107" customFormat="1" ht="115.5" customHeight="1">
      <c r="B15" s="563" t="s">
        <v>1324</v>
      </c>
      <c r="C15" s="105" t="s">
        <v>1325</v>
      </c>
      <c r="D15" s="130" t="s">
        <v>1315</v>
      </c>
      <c r="E15" s="130"/>
      <c r="F15" s="586" t="s">
        <v>1326</v>
      </c>
      <c r="G15" s="587"/>
      <c r="H15" s="587"/>
      <c r="I15" s="587"/>
      <c r="J15" s="587"/>
      <c r="K15" s="587"/>
      <c r="L15" s="587"/>
      <c r="M15" s="587"/>
      <c r="N15" s="587"/>
      <c r="O15" s="587"/>
      <c r="P15" s="587"/>
      <c r="Q15" s="588" t="s">
        <v>1327</v>
      </c>
      <c r="R15" s="589"/>
      <c r="S15" s="589"/>
      <c r="T15" s="584"/>
      <c r="U15" s="583" t="s">
        <v>1328</v>
      </c>
      <c r="V15" s="585"/>
      <c r="W15" s="131" t="s">
        <v>1315</v>
      </c>
      <c r="X15" s="132"/>
      <c r="Y15" s="570"/>
      <c r="Z15" s="570"/>
    </row>
    <row r="16" spans="2:28" s="107" customFormat="1" ht="68.849999999999994" customHeight="1">
      <c r="B16" s="563"/>
      <c r="C16" s="105" t="s">
        <v>1329</v>
      </c>
      <c r="D16" s="130" t="s">
        <v>1315</v>
      </c>
      <c r="E16" s="130"/>
      <c r="F16" s="586" t="s">
        <v>1330</v>
      </c>
      <c r="G16" s="586"/>
      <c r="H16" s="586"/>
      <c r="I16" s="586"/>
      <c r="J16" s="586"/>
      <c r="K16" s="586"/>
      <c r="L16" s="586"/>
      <c r="M16" s="586"/>
      <c r="N16" s="586"/>
      <c r="O16" s="586"/>
      <c r="P16" s="586"/>
      <c r="Q16" s="583" t="s">
        <v>1331</v>
      </c>
      <c r="R16" s="589"/>
      <c r="S16" s="589"/>
      <c r="T16" s="584"/>
      <c r="U16" s="583" t="s">
        <v>1332</v>
      </c>
      <c r="V16" s="584"/>
      <c r="W16" s="131" t="s">
        <v>1315</v>
      </c>
      <c r="X16" s="132"/>
      <c r="Y16" s="570"/>
      <c r="Z16" s="570"/>
    </row>
    <row r="17" spans="2:26" s="107" customFormat="1" ht="84.75" customHeight="1">
      <c r="B17" s="563"/>
      <c r="C17" s="105" t="s">
        <v>1333</v>
      </c>
      <c r="D17" s="130" t="s">
        <v>1315</v>
      </c>
      <c r="E17" s="130"/>
      <c r="F17" s="586" t="s">
        <v>1334</v>
      </c>
      <c r="G17" s="586"/>
      <c r="H17" s="586"/>
      <c r="I17" s="586"/>
      <c r="J17" s="586"/>
      <c r="K17" s="586"/>
      <c r="L17" s="586"/>
      <c r="M17" s="586"/>
      <c r="N17" s="586"/>
      <c r="O17" s="586"/>
      <c r="P17" s="586"/>
      <c r="Q17" s="583" t="s">
        <v>1335</v>
      </c>
      <c r="R17" s="589"/>
      <c r="S17" s="589"/>
      <c r="T17" s="584"/>
      <c r="U17" s="583" t="s">
        <v>1336</v>
      </c>
      <c r="V17" s="585"/>
      <c r="W17" s="131" t="s">
        <v>1315</v>
      </c>
      <c r="X17" s="132"/>
      <c r="Y17" s="570"/>
      <c r="Z17" s="570"/>
    </row>
    <row r="18" spans="2:26" s="107" customFormat="1" ht="68.849999999999994" customHeight="1">
      <c r="B18" s="563"/>
      <c r="C18" s="105" t="s">
        <v>1337</v>
      </c>
      <c r="D18" s="130" t="s">
        <v>1315</v>
      </c>
      <c r="E18" s="130"/>
      <c r="F18" s="587" t="s">
        <v>1338</v>
      </c>
      <c r="G18" s="587"/>
      <c r="H18" s="587"/>
      <c r="I18" s="587"/>
      <c r="J18" s="587"/>
      <c r="K18" s="587"/>
      <c r="L18" s="587"/>
      <c r="M18" s="587"/>
      <c r="N18" s="587"/>
      <c r="O18" s="587"/>
      <c r="P18" s="587"/>
      <c r="Q18" s="580" t="s">
        <v>106</v>
      </c>
      <c r="R18" s="581"/>
      <c r="S18" s="581"/>
      <c r="T18" s="582"/>
      <c r="U18" s="583" t="s">
        <v>1339</v>
      </c>
      <c r="V18" s="585"/>
      <c r="W18" s="131"/>
      <c r="X18" s="132" t="s">
        <v>1315</v>
      </c>
      <c r="Y18" s="570"/>
      <c r="Z18" s="570"/>
    </row>
    <row r="19" spans="2:26" s="107" customFormat="1" ht="91.5" customHeight="1">
      <c r="B19" s="563"/>
      <c r="C19" s="105" t="s">
        <v>1340</v>
      </c>
      <c r="D19" s="130" t="s">
        <v>1315</v>
      </c>
      <c r="E19" s="130"/>
      <c r="F19" s="586" t="s">
        <v>1341</v>
      </c>
      <c r="G19" s="587"/>
      <c r="H19" s="587"/>
      <c r="I19" s="587"/>
      <c r="J19" s="587"/>
      <c r="K19" s="587"/>
      <c r="L19" s="587"/>
      <c r="M19" s="587"/>
      <c r="N19" s="587"/>
      <c r="O19" s="587"/>
      <c r="P19" s="587"/>
      <c r="Q19" s="583" t="s">
        <v>1342</v>
      </c>
      <c r="R19" s="589"/>
      <c r="S19" s="589"/>
      <c r="T19" s="584"/>
      <c r="U19" s="583" t="s">
        <v>1343</v>
      </c>
      <c r="V19" s="584"/>
      <c r="W19" s="131" t="s">
        <v>1315</v>
      </c>
      <c r="X19" s="132"/>
      <c r="Y19" s="570"/>
      <c r="Z19" s="570"/>
    </row>
    <row r="20" spans="2:26" s="107" customFormat="1" ht="68.849999999999994" customHeight="1">
      <c r="B20" s="563" t="s">
        <v>1344</v>
      </c>
      <c r="C20" s="105" t="s">
        <v>1345</v>
      </c>
      <c r="D20" s="130" t="s">
        <v>1315</v>
      </c>
      <c r="E20" s="130"/>
      <c r="F20" s="586" t="s">
        <v>1346</v>
      </c>
      <c r="G20" s="586"/>
      <c r="H20" s="586"/>
      <c r="I20" s="586"/>
      <c r="J20" s="586"/>
      <c r="K20" s="586"/>
      <c r="L20" s="586"/>
      <c r="M20" s="586"/>
      <c r="N20" s="586"/>
      <c r="O20" s="586"/>
      <c r="P20" s="586"/>
      <c r="Q20" s="583" t="s">
        <v>1347</v>
      </c>
      <c r="R20" s="589"/>
      <c r="S20" s="589"/>
      <c r="T20" s="584"/>
      <c r="U20" s="583" t="s">
        <v>1348</v>
      </c>
      <c r="V20" s="584"/>
      <c r="W20" s="131" t="s">
        <v>1315</v>
      </c>
      <c r="X20" s="132"/>
      <c r="Y20" s="570"/>
      <c r="Z20" s="570"/>
    </row>
    <row r="21" spans="2:26" s="107" customFormat="1" ht="68.849999999999994" customHeight="1">
      <c r="B21" s="563"/>
      <c r="C21" s="105" t="s">
        <v>1349</v>
      </c>
      <c r="D21" s="130" t="s">
        <v>1315</v>
      </c>
      <c r="E21" s="130"/>
      <c r="F21" s="586" t="s">
        <v>1350</v>
      </c>
      <c r="G21" s="587"/>
      <c r="H21" s="587"/>
      <c r="I21" s="587"/>
      <c r="J21" s="587"/>
      <c r="K21" s="587"/>
      <c r="L21" s="587"/>
      <c r="M21" s="587"/>
      <c r="N21" s="587"/>
      <c r="O21" s="587"/>
      <c r="P21" s="587"/>
      <c r="Q21" s="583" t="s">
        <v>1351</v>
      </c>
      <c r="R21" s="599"/>
      <c r="S21" s="599"/>
      <c r="T21" s="585"/>
      <c r="U21" s="583" t="s">
        <v>1352</v>
      </c>
      <c r="V21" s="585"/>
      <c r="W21" s="131" t="s">
        <v>1315</v>
      </c>
      <c r="X21" s="132"/>
      <c r="Y21" s="570"/>
      <c r="Z21" s="570"/>
    </row>
    <row r="22" spans="2:26" s="107" customFormat="1" ht="68.849999999999994" customHeight="1">
      <c r="B22" s="563"/>
      <c r="C22" s="105" t="s">
        <v>1353</v>
      </c>
      <c r="D22" s="130"/>
      <c r="E22" s="130" t="s">
        <v>1315</v>
      </c>
      <c r="F22" s="598" t="s">
        <v>106</v>
      </c>
      <c r="G22" s="598"/>
      <c r="H22" s="598"/>
      <c r="I22" s="598"/>
      <c r="J22" s="598"/>
      <c r="K22" s="598"/>
      <c r="L22" s="598"/>
      <c r="M22" s="598"/>
      <c r="N22" s="598"/>
      <c r="O22" s="598"/>
      <c r="P22" s="598"/>
      <c r="Q22" s="580" t="s">
        <v>106</v>
      </c>
      <c r="R22" s="581"/>
      <c r="S22" s="581"/>
      <c r="T22" s="582"/>
      <c r="U22" s="580" t="s">
        <v>106</v>
      </c>
      <c r="V22" s="582"/>
      <c r="W22" s="131"/>
      <c r="X22" s="132" t="s">
        <v>1315</v>
      </c>
      <c r="Y22" s="570"/>
      <c r="Z22" s="570"/>
    </row>
    <row r="23" spans="2:26" s="107" customFormat="1" ht="68.849999999999994" customHeight="1">
      <c r="B23" s="563"/>
      <c r="C23" s="105" t="s">
        <v>1354</v>
      </c>
      <c r="D23" s="130"/>
      <c r="E23" s="130" t="s">
        <v>1315</v>
      </c>
      <c r="F23" s="598" t="s">
        <v>106</v>
      </c>
      <c r="G23" s="598"/>
      <c r="H23" s="598"/>
      <c r="I23" s="598"/>
      <c r="J23" s="598"/>
      <c r="K23" s="598"/>
      <c r="L23" s="598"/>
      <c r="M23" s="598"/>
      <c r="N23" s="598"/>
      <c r="O23" s="598"/>
      <c r="P23" s="598"/>
      <c r="Q23" s="580" t="s">
        <v>106</v>
      </c>
      <c r="R23" s="581"/>
      <c r="S23" s="581"/>
      <c r="T23" s="582"/>
      <c r="U23" s="580" t="s">
        <v>106</v>
      </c>
      <c r="V23" s="582"/>
      <c r="W23" s="131"/>
      <c r="X23" s="132" t="s">
        <v>1315</v>
      </c>
      <c r="Y23" s="570"/>
      <c r="Z23" s="570"/>
    </row>
    <row r="24" spans="2:26" s="107" customFormat="1" ht="68.849999999999994" customHeight="1">
      <c r="B24" s="563"/>
      <c r="C24" s="105" t="s">
        <v>1355</v>
      </c>
      <c r="D24" s="130" t="s">
        <v>1315</v>
      </c>
      <c r="E24" s="130"/>
      <c r="F24" s="586" t="s">
        <v>1356</v>
      </c>
      <c r="G24" s="587"/>
      <c r="H24" s="587"/>
      <c r="I24" s="587"/>
      <c r="J24" s="587"/>
      <c r="K24" s="587"/>
      <c r="L24" s="587"/>
      <c r="M24" s="587"/>
      <c r="N24" s="587"/>
      <c r="O24" s="587"/>
      <c r="P24" s="587"/>
      <c r="Q24" s="600" t="s">
        <v>1357</v>
      </c>
      <c r="R24" s="601"/>
      <c r="S24" s="601"/>
      <c r="T24" s="602"/>
      <c r="U24" s="583" t="s">
        <v>1358</v>
      </c>
      <c r="V24" s="584"/>
      <c r="W24" s="131" t="s">
        <v>1315</v>
      </c>
      <c r="X24" s="132"/>
      <c r="Y24" s="570"/>
      <c r="Z24" s="570"/>
    </row>
    <row r="25" spans="2:26" s="107" customFormat="1" ht="68.849999999999994" customHeight="1">
      <c r="B25" s="563"/>
      <c r="C25" s="105" t="s">
        <v>1359</v>
      </c>
      <c r="D25" s="130"/>
      <c r="E25" s="130" t="s">
        <v>1315</v>
      </c>
      <c r="F25" s="598" t="s">
        <v>106</v>
      </c>
      <c r="G25" s="598"/>
      <c r="H25" s="598"/>
      <c r="I25" s="598"/>
      <c r="J25" s="598"/>
      <c r="K25" s="598"/>
      <c r="L25" s="598"/>
      <c r="M25" s="598"/>
      <c r="N25" s="598"/>
      <c r="O25" s="598"/>
      <c r="P25" s="598"/>
      <c r="Q25" s="580" t="s">
        <v>106</v>
      </c>
      <c r="R25" s="581"/>
      <c r="S25" s="581"/>
      <c r="T25" s="582"/>
      <c r="U25" s="580" t="s">
        <v>106</v>
      </c>
      <c r="V25" s="582"/>
      <c r="W25" s="131"/>
      <c r="X25" s="132" t="s">
        <v>1315</v>
      </c>
      <c r="Y25" s="570"/>
      <c r="Z25" s="570"/>
    </row>
    <row r="26" spans="2:26" s="107" customFormat="1" ht="199.5" customHeight="1">
      <c r="B26" s="563" t="s">
        <v>1360</v>
      </c>
      <c r="C26" s="105" t="s">
        <v>1361</v>
      </c>
      <c r="D26" s="130" t="s">
        <v>1315</v>
      </c>
      <c r="E26" s="130"/>
      <c r="F26" s="586" t="s">
        <v>1362</v>
      </c>
      <c r="G26" s="586"/>
      <c r="H26" s="586"/>
      <c r="I26" s="586"/>
      <c r="J26" s="586"/>
      <c r="K26" s="586"/>
      <c r="L26" s="586"/>
      <c r="M26" s="586"/>
      <c r="N26" s="586"/>
      <c r="O26" s="586"/>
      <c r="P26" s="586"/>
      <c r="Q26" s="564" t="s">
        <v>1363</v>
      </c>
      <c r="R26" s="565"/>
      <c r="S26" s="565"/>
      <c r="T26" s="566"/>
      <c r="U26" s="564" t="s">
        <v>1364</v>
      </c>
      <c r="V26" s="590"/>
      <c r="W26" s="131" t="s">
        <v>1315</v>
      </c>
      <c r="X26" s="132"/>
      <c r="Y26" s="570"/>
      <c r="Z26" s="570"/>
    </row>
    <row r="27" spans="2:26" s="107" customFormat="1" ht="196.5" customHeight="1">
      <c r="B27" s="563"/>
      <c r="C27" s="105" t="s">
        <v>1365</v>
      </c>
      <c r="D27" s="130" t="s">
        <v>1315</v>
      </c>
      <c r="E27" s="130"/>
      <c r="F27" s="586" t="s">
        <v>1366</v>
      </c>
      <c r="G27" s="586"/>
      <c r="H27" s="586"/>
      <c r="I27" s="586"/>
      <c r="J27" s="586"/>
      <c r="K27" s="586"/>
      <c r="L27" s="586"/>
      <c r="M27" s="586"/>
      <c r="N27" s="586"/>
      <c r="O27" s="586"/>
      <c r="P27" s="586"/>
      <c r="Q27" s="595"/>
      <c r="R27" s="596"/>
      <c r="S27" s="596"/>
      <c r="T27" s="597"/>
      <c r="U27" s="591"/>
      <c r="V27" s="592"/>
      <c r="W27" s="131" t="s">
        <v>1315</v>
      </c>
      <c r="X27" s="132"/>
      <c r="Y27" s="570"/>
      <c r="Z27" s="570"/>
    </row>
    <row r="28" spans="2:26" s="107" customFormat="1" ht="147" customHeight="1">
      <c r="B28" s="563"/>
      <c r="C28" s="105" t="s">
        <v>1367</v>
      </c>
      <c r="D28" s="130" t="s">
        <v>1315</v>
      </c>
      <c r="E28" s="130"/>
      <c r="F28" s="587" t="s">
        <v>1368</v>
      </c>
      <c r="G28" s="587"/>
      <c r="H28" s="587"/>
      <c r="I28" s="587"/>
      <c r="J28" s="587"/>
      <c r="K28" s="587"/>
      <c r="L28" s="587"/>
      <c r="M28" s="587"/>
      <c r="N28" s="587"/>
      <c r="O28" s="587"/>
      <c r="P28" s="587"/>
      <c r="Q28" s="595"/>
      <c r="R28" s="596"/>
      <c r="S28" s="596"/>
      <c r="T28" s="597"/>
      <c r="U28" s="591"/>
      <c r="V28" s="592"/>
      <c r="W28" s="131" t="s">
        <v>1315</v>
      </c>
      <c r="X28" s="132"/>
      <c r="Y28" s="570"/>
      <c r="Z28" s="570"/>
    </row>
    <row r="29" spans="2:26" s="107" customFormat="1" ht="170.25" customHeight="1">
      <c r="B29" s="563"/>
      <c r="C29" s="105" t="s">
        <v>1369</v>
      </c>
      <c r="D29" s="130" t="s">
        <v>1315</v>
      </c>
      <c r="E29" s="130"/>
      <c r="F29" s="604" t="s">
        <v>1370</v>
      </c>
      <c r="G29" s="605"/>
      <c r="H29" s="605"/>
      <c r="I29" s="605"/>
      <c r="J29" s="605"/>
      <c r="K29" s="605"/>
      <c r="L29" s="605"/>
      <c r="M29" s="605"/>
      <c r="N29" s="605"/>
      <c r="O29" s="605"/>
      <c r="P29" s="606"/>
      <c r="Q29" s="595"/>
      <c r="R29" s="596"/>
      <c r="S29" s="596"/>
      <c r="T29" s="597"/>
      <c r="U29" s="591"/>
      <c r="V29" s="592"/>
      <c r="W29" s="131" t="s">
        <v>1315</v>
      </c>
      <c r="X29" s="132"/>
      <c r="Y29" s="570"/>
      <c r="Z29" s="570"/>
    </row>
    <row r="30" spans="2:26" s="107" customFormat="1" ht="111.75" customHeight="1">
      <c r="B30" s="563"/>
      <c r="C30" s="105" t="s">
        <v>1371</v>
      </c>
      <c r="D30" s="130" t="s">
        <v>1315</v>
      </c>
      <c r="E30" s="130"/>
      <c r="F30" s="586" t="s">
        <v>1372</v>
      </c>
      <c r="G30" s="586"/>
      <c r="H30" s="586"/>
      <c r="I30" s="586"/>
      <c r="J30" s="586"/>
      <c r="K30" s="586"/>
      <c r="L30" s="586"/>
      <c r="M30" s="586"/>
      <c r="N30" s="586"/>
      <c r="O30" s="586"/>
      <c r="P30" s="586"/>
      <c r="Q30" s="571"/>
      <c r="R30" s="572"/>
      <c r="S30" s="572"/>
      <c r="T30" s="573"/>
      <c r="U30" s="593"/>
      <c r="V30" s="594"/>
      <c r="W30" s="131" t="s">
        <v>1315</v>
      </c>
      <c r="X30" s="132"/>
      <c r="Y30" s="570"/>
      <c r="Z30" s="570"/>
    </row>
    <row r="31" spans="2:26" s="107" customFormat="1" ht="71.25" customHeight="1">
      <c r="B31" s="563" t="s">
        <v>1373</v>
      </c>
      <c r="C31" s="105" t="s">
        <v>1374</v>
      </c>
      <c r="D31" s="130" t="s">
        <v>1315</v>
      </c>
      <c r="E31" s="130"/>
      <c r="F31" s="586" t="s">
        <v>1375</v>
      </c>
      <c r="G31" s="586"/>
      <c r="H31" s="586"/>
      <c r="I31" s="586"/>
      <c r="J31" s="586"/>
      <c r="K31" s="586"/>
      <c r="L31" s="586"/>
      <c r="M31" s="586"/>
      <c r="N31" s="586"/>
      <c r="O31" s="586"/>
      <c r="P31" s="586"/>
      <c r="Q31" s="586" t="s">
        <v>1376</v>
      </c>
      <c r="R31" s="586"/>
      <c r="S31" s="586"/>
      <c r="T31" s="586"/>
      <c r="U31" s="586" t="s">
        <v>1377</v>
      </c>
      <c r="V31" s="586"/>
      <c r="W31" s="131" t="s">
        <v>1315</v>
      </c>
      <c r="X31" s="132"/>
      <c r="Y31" s="570"/>
      <c r="Z31" s="570"/>
    </row>
    <row r="32" spans="2:26" s="107" customFormat="1" ht="98.25" customHeight="1">
      <c r="B32" s="563"/>
      <c r="C32" s="105" t="s">
        <v>1378</v>
      </c>
      <c r="D32" s="130" t="s">
        <v>1315</v>
      </c>
      <c r="E32" s="130"/>
      <c r="F32" s="586" t="s">
        <v>1379</v>
      </c>
      <c r="G32" s="587"/>
      <c r="H32" s="587"/>
      <c r="I32" s="587"/>
      <c r="J32" s="587"/>
      <c r="K32" s="587"/>
      <c r="L32" s="587"/>
      <c r="M32" s="587"/>
      <c r="N32" s="587"/>
      <c r="O32" s="587"/>
      <c r="P32" s="587"/>
      <c r="Q32" s="586" t="s">
        <v>1380</v>
      </c>
      <c r="R32" s="586"/>
      <c r="S32" s="586"/>
      <c r="T32" s="586"/>
      <c r="U32" s="586" t="s">
        <v>1381</v>
      </c>
      <c r="V32" s="586"/>
      <c r="W32" s="131"/>
      <c r="X32" s="132" t="s">
        <v>1315</v>
      </c>
      <c r="Y32" s="570"/>
      <c r="Z32" s="570"/>
    </row>
    <row r="33" spans="2:28" s="107" customFormat="1" ht="68.849999999999994" customHeight="1">
      <c r="B33" s="563"/>
      <c r="C33" s="105" t="s">
        <v>1382</v>
      </c>
      <c r="D33" s="130" t="s">
        <v>1315</v>
      </c>
      <c r="E33" s="130"/>
      <c r="F33" s="586" t="s">
        <v>1383</v>
      </c>
      <c r="G33" s="586"/>
      <c r="H33" s="586"/>
      <c r="I33" s="586"/>
      <c r="J33" s="586"/>
      <c r="K33" s="586"/>
      <c r="L33" s="586"/>
      <c r="M33" s="586"/>
      <c r="N33" s="586"/>
      <c r="O33" s="586"/>
      <c r="P33" s="586"/>
      <c r="Q33" s="586" t="s">
        <v>1380</v>
      </c>
      <c r="R33" s="586"/>
      <c r="S33" s="586"/>
      <c r="T33" s="586"/>
      <c r="U33" s="586" t="s">
        <v>1384</v>
      </c>
      <c r="V33" s="586"/>
      <c r="W33" s="131" t="s">
        <v>1315</v>
      </c>
      <c r="X33" s="132"/>
      <c r="Y33" s="570"/>
      <c r="Z33" s="570"/>
    </row>
    <row r="34" spans="2:28" s="107" customFormat="1" ht="78.75" customHeight="1">
      <c r="B34" s="563"/>
      <c r="C34" s="105" t="s">
        <v>1385</v>
      </c>
      <c r="D34" s="130" t="s">
        <v>1315</v>
      </c>
      <c r="E34" s="130"/>
      <c r="F34" s="586" t="s">
        <v>1386</v>
      </c>
      <c r="G34" s="586"/>
      <c r="H34" s="586"/>
      <c r="I34" s="586"/>
      <c r="J34" s="586"/>
      <c r="K34" s="586"/>
      <c r="L34" s="586"/>
      <c r="M34" s="586"/>
      <c r="N34" s="586"/>
      <c r="O34" s="586"/>
      <c r="P34" s="586"/>
      <c r="Q34" s="586" t="s">
        <v>1376</v>
      </c>
      <c r="R34" s="586"/>
      <c r="S34" s="586"/>
      <c r="T34" s="586"/>
      <c r="U34" s="586" t="s">
        <v>1387</v>
      </c>
      <c r="V34" s="586"/>
      <c r="W34" s="131" t="s">
        <v>1315</v>
      </c>
      <c r="X34" s="132"/>
      <c r="Y34" s="570"/>
      <c r="Z34" s="570"/>
    </row>
    <row r="35" spans="2:28" s="107" customFormat="1" ht="123" customHeight="1">
      <c r="B35" s="563" t="s">
        <v>1388</v>
      </c>
      <c r="C35" s="105" t="s">
        <v>1389</v>
      </c>
      <c r="D35" s="141" t="s">
        <v>1390</v>
      </c>
      <c r="E35" s="141"/>
      <c r="F35" s="603" t="s">
        <v>1391</v>
      </c>
      <c r="G35" s="603"/>
      <c r="H35" s="603"/>
      <c r="I35" s="603"/>
      <c r="J35" s="603"/>
      <c r="K35" s="603"/>
      <c r="L35" s="603"/>
      <c r="M35" s="603"/>
      <c r="N35" s="603"/>
      <c r="O35" s="603"/>
      <c r="P35" s="603"/>
      <c r="Q35" s="603" t="s">
        <v>1392</v>
      </c>
      <c r="R35" s="603"/>
      <c r="S35" s="603"/>
      <c r="T35" s="603"/>
      <c r="U35" s="603" t="s">
        <v>1393</v>
      </c>
      <c r="V35" s="620"/>
      <c r="W35" s="131" t="s">
        <v>1315</v>
      </c>
      <c r="X35" s="132"/>
      <c r="Y35" s="570"/>
      <c r="Z35" s="570"/>
    </row>
    <row r="36" spans="2:28" s="107" customFormat="1" ht="198.75" customHeight="1">
      <c r="B36" s="563"/>
      <c r="C36" s="105" t="s">
        <v>1394</v>
      </c>
      <c r="D36" s="141" t="s">
        <v>1390</v>
      </c>
      <c r="E36" s="141"/>
      <c r="F36" s="603" t="s">
        <v>1395</v>
      </c>
      <c r="G36" s="603"/>
      <c r="H36" s="603"/>
      <c r="I36" s="603"/>
      <c r="J36" s="603"/>
      <c r="K36" s="603"/>
      <c r="L36" s="603"/>
      <c r="M36" s="603"/>
      <c r="N36" s="603"/>
      <c r="O36" s="603"/>
      <c r="P36" s="603"/>
      <c r="Q36" s="603" t="s">
        <v>1396</v>
      </c>
      <c r="R36" s="603"/>
      <c r="S36" s="603"/>
      <c r="T36" s="603"/>
      <c r="U36" s="603" t="s">
        <v>1397</v>
      </c>
      <c r="V36" s="603"/>
      <c r="W36" s="131" t="s">
        <v>1315</v>
      </c>
      <c r="X36" s="132"/>
      <c r="Y36" s="570"/>
      <c r="Z36" s="570"/>
    </row>
    <row r="37" spans="2:28" s="107" customFormat="1" ht="173.25" customHeight="1">
      <c r="B37" s="563"/>
      <c r="C37" s="105" t="s">
        <v>1398</v>
      </c>
      <c r="D37" s="130" t="s">
        <v>1315</v>
      </c>
      <c r="E37" s="130"/>
      <c r="F37" s="586" t="s">
        <v>1399</v>
      </c>
      <c r="G37" s="587"/>
      <c r="H37" s="587"/>
      <c r="I37" s="587"/>
      <c r="J37" s="587"/>
      <c r="K37" s="587"/>
      <c r="L37" s="587"/>
      <c r="M37" s="587"/>
      <c r="N37" s="587"/>
      <c r="O37" s="587"/>
      <c r="P37" s="587"/>
      <c r="Q37" s="586" t="s">
        <v>1400</v>
      </c>
      <c r="R37" s="587"/>
      <c r="S37" s="587"/>
      <c r="T37" s="587"/>
      <c r="U37" s="603" t="s">
        <v>1401</v>
      </c>
      <c r="V37" s="603"/>
      <c r="W37" s="131" t="s">
        <v>1315</v>
      </c>
      <c r="X37" s="132"/>
      <c r="Y37" s="570"/>
      <c r="Z37" s="570"/>
    </row>
    <row r="38" spans="2:28" s="107" customFormat="1" ht="112.5" customHeight="1">
      <c r="B38" s="563"/>
      <c r="C38" s="105" t="s">
        <v>1402</v>
      </c>
      <c r="D38" s="130"/>
      <c r="E38" s="130" t="s">
        <v>1315</v>
      </c>
      <c r="F38" s="587" t="s">
        <v>1403</v>
      </c>
      <c r="G38" s="587"/>
      <c r="H38" s="587"/>
      <c r="I38" s="587"/>
      <c r="J38" s="587"/>
      <c r="K38" s="587"/>
      <c r="L38" s="587"/>
      <c r="M38" s="587"/>
      <c r="N38" s="587"/>
      <c r="O38" s="587"/>
      <c r="P38" s="587"/>
      <c r="Q38" s="603" t="s">
        <v>1404</v>
      </c>
      <c r="R38" s="603"/>
      <c r="S38" s="603"/>
      <c r="T38" s="603"/>
      <c r="U38" s="586" t="s">
        <v>1405</v>
      </c>
      <c r="V38" s="586"/>
      <c r="W38" s="131"/>
      <c r="X38" s="132" t="s">
        <v>1315</v>
      </c>
      <c r="Y38" s="570"/>
      <c r="Z38" s="570"/>
    </row>
    <row r="39" spans="2:28" s="107" customFormat="1" ht="106.5" customHeight="1">
      <c r="B39" s="563"/>
      <c r="C39" s="105" t="s">
        <v>1406</v>
      </c>
      <c r="D39" s="130" t="s">
        <v>1315</v>
      </c>
      <c r="E39" s="130"/>
      <c r="F39" s="586" t="s">
        <v>1407</v>
      </c>
      <c r="G39" s="586"/>
      <c r="H39" s="586"/>
      <c r="I39" s="586"/>
      <c r="J39" s="586"/>
      <c r="K39" s="586"/>
      <c r="L39" s="586"/>
      <c r="M39" s="586"/>
      <c r="N39" s="586"/>
      <c r="O39" s="586"/>
      <c r="P39" s="586"/>
      <c r="Q39" s="586" t="s">
        <v>1408</v>
      </c>
      <c r="R39" s="587"/>
      <c r="S39" s="587"/>
      <c r="T39" s="587"/>
      <c r="U39" s="586" t="s">
        <v>1409</v>
      </c>
      <c r="V39" s="587"/>
      <c r="W39" s="131" t="s">
        <v>1315</v>
      </c>
      <c r="X39" s="132"/>
      <c r="Y39" s="570"/>
      <c r="Z39" s="570"/>
    </row>
    <row r="40" spans="2:28" s="107" customFormat="1" ht="89.25" customHeight="1">
      <c r="B40" s="563"/>
      <c r="C40" s="105" t="s">
        <v>1410</v>
      </c>
      <c r="D40" s="130" t="s">
        <v>1315</v>
      </c>
      <c r="E40" s="130"/>
      <c r="F40" s="586" t="s">
        <v>1411</v>
      </c>
      <c r="G40" s="587"/>
      <c r="H40" s="587"/>
      <c r="I40" s="587"/>
      <c r="J40" s="587"/>
      <c r="K40" s="587"/>
      <c r="L40" s="587"/>
      <c r="M40" s="587"/>
      <c r="N40" s="587"/>
      <c r="O40" s="587"/>
      <c r="P40" s="587"/>
      <c r="Q40" s="586" t="s">
        <v>1412</v>
      </c>
      <c r="R40" s="586"/>
      <c r="S40" s="586"/>
      <c r="T40" s="586"/>
      <c r="U40" s="586" t="s">
        <v>1413</v>
      </c>
      <c r="V40" s="587"/>
      <c r="W40" s="131" t="s">
        <v>1315</v>
      </c>
      <c r="X40" s="132"/>
      <c r="Y40" s="570"/>
      <c r="Z40" s="570"/>
    </row>
    <row r="41" spans="2:28" s="107" customFormat="1" ht="96" customHeight="1">
      <c r="B41" s="563"/>
      <c r="C41" s="105" t="s">
        <v>1414</v>
      </c>
      <c r="D41" s="130"/>
      <c r="E41" s="130" t="s">
        <v>1315</v>
      </c>
      <c r="F41" s="598" t="s">
        <v>106</v>
      </c>
      <c r="G41" s="598"/>
      <c r="H41" s="598"/>
      <c r="I41" s="598"/>
      <c r="J41" s="598"/>
      <c r="K41" s="598"/>
      <c r="L41" s="598"/>
      <c r="M41" s="598"/>
      <c r="N41" s="598"/>
      <c r="O41" s="598"/>
      <c r="P41" s="598"/>
      <c r="Q41" s="598" t="s">
        <v>106</v>
      </c>
      <c r="R41" s="598"/>
      <c r="S41" s="598"/>
      <c r="T41" s="598"/>
      <c r="U41" s="598" t="s">
        <v>106</v>
      </c>
      <c r="V41" s="598"/>
      <c r="W41" s="131"/>
      <c r="X41" s="132" t="s">
        <v>1315</v>
      </c>
      <c r="Y41" s="570"/>
      <c r="Z41" s="570"/>
    </row>
    <row r="42" spans="2:28" s="107" customFormat="1" ht="68.849999999999994" customHeight="1">
      <c r="B42" s="563" t="s">
        <v>1415</v>
      </c>
      <c r="C42" s="105" t="s">
        <v>1416</v>
      </c>
      <c r="D42" s="127" t="s">
        <v>1390</v>
      </c>
      <c r="E42" s="127"/>
      <c r="F42" s="564" t="s">
        <v>1417</v>
      </c>
      <c r="G42" s="607"/>
      <c r="H42" s="607"/>
      <c r="I42" s="607"/>
      <c r="J42" s="607"/>
      <c r="K42" s="607"/>
      <c r="L42" s="607"/>
      <c r="M42" s="607"/>
      <c r="N42" s="607"/>
      <c r="O42" s="607"/>
      <c r="P42" s="590"/>
      <c r="Q42" s="564" t="s">
        <v>1418</v>
      </c>
      <c r="R42" s="565"/>
      <c r="S42" s="565"/>
      <c r="T42" s="566"/>
      <c r="U42" s="564" t="s">
        <v>1419</v>
      </c>
      <c r="V42" s="566"/>
      <c r="W42" s="131"/>
      <c r="X42" s="132" t="s">
        <v>1315</v>
      </c>
      <c r="Y42" s="570"/>
      <c r="Z42" s="570"/>
    </row>
    <row r="43" spans="2:28" s="107" customFormat="1" ht="68.849999999999994" customHeight="1">
      <c r="B43" s="563"/>
      <c r="C43" s="105" t="s">
        <v>1420</v>
      </c>
      <c r="D43" s="127"/>
      <c r="E43" s="127" t="s">
        <v>1390</v>
      </c>
      <c r="F43" s="591"/>
      <c r="G43" s="608"/>
      <c r="H43" s="608"/>
      <c r="I43" s="608"/>
      <c r="J43" s="608"/>
      <c r="K43" s="608"/>
      <c r="L43" s="608"/>
      <c r="M43" s="608"/>
      <c r="N43" s="608"/>
      <c r="O43" s="608"/>
      <c r="P43" s="592"/>
      <c r="Q43" s="595"/>
      <c r="R43" s="596"/>
      <c r="S43" s="596"/>
      <c r="T43" s="597"/>
      <c r="U43" s="595"/>
      <c r="V43" s="597"/>
      <c r="W43" s="131"/>
      <c r="X43" s="132" t="s">
        <v>1315</v>
      </c>
      <c r="Y43" s="570"/>
      <c r="Z43" s="570"/>
    </row>
    <row r="44" spans="2:28" s="107" customFormat="1" ht="68.849999999999994" customHeight="1">
      <c r="B44" s="563"/>
      <c r="C44" s="105" t="s">
        <v>1421</v>
      </c>
      <c r="D44" s="127" t="s">
        <v>1390</v>
      </c>
      <c r="E44" s="127"/>
      <c r="F44" s="591"/>
      <c r="G44" s="608"/>
      <c r="H44" s="608"/>
      <c r="I44" s="608"/>
      <c r="J44" s="608"/>
      <c r="K44" s="608"/>
      <c r="L44" s="608"/>
      <c r="M44" s="608"/>
      <c r="N44" s="608"/>
      <c r="O44" s="608"/>
      <c r="P44" s="592"/>
      <c r="Q44" s="595"/>
      <c r="R44" s="596"/>
      <c r="S44" s="596"/>
      <c r="T44" s="597"/>
      <c r="U44" s="595"/>
      <c r="V44" s="597"/>
      <c r="W44" s="131"/>
      <c r="X44" s="132" t="s">
        <v>1315</v>
      </c>
      <c r="Y44" s="570"/>
      <c r="Z44" s="570"/>
    </row>
    <row r="45" spans="2:28" s="107" customFormat="1" ht="68.849999999999994" customHeight="1">
      <c r="B45" s="563"/>
      <c r="C45" s="105" t="s">
        <v>1422</v>
      </c>
      <c r="D45" s="127"/>
      <c r="E45" s="127" t="s">
        <v>1390</v>
      </c>
      <c r="F45" s="591"/>
      <c r="G45" s="608"/>
      <c r="H45" s="608"/>
      <c r="I45" s="608"/>
      <c r="J45" s="608"/>
      <c r="K45" s="608"/>
      <c r="L45" s="608"/>
      <c r="M45" s="608"/>
      <c r="N45" s="608"/>
      <c r="O45" s="608"/>
      <c r="P45" s="592"/>
      <c r="Q45" s="595"/>
      <c r="R45" s="596"/>
      <c r="S45" s="596"/>
      <c r="T45" s="597"/>
      <c r="U45" s="595"/>
      <c r="V45" s="597"/>
      <c r="W45" s="131"/>
      <c r="X45" s="132" t="s">
        <v>1315</v>
      </c>
      <c r="Y45" s="570"/>
      <c r="Z45" s="570"/>
    </row>
    <row r="46" spans="2:28" s="107" customFormat="1" ht="61.5" customHeight="1">
      <c r="B46" s="563"/>
      <c r="C46" s="105" t="s">
        <v>1423</v>
      </c>
      <c r="D46" s="127" t="s">
        <v>1390</v>
      </c>
      <c r="E46" s="127"/>
      <c r="F46" s="593"/>
      <c r="G46" s="609"/>
      <c r="H46" s="609"/>
      <c r="I46" s="609"/>
      <c r="J46" s="609"/>
      <c r="K46" s="609"/>
      <c r="L46" s="609"/>
      <c r="M46" s="609"/>
      <c r="N46" s="609"/>
      <c r="O46" s="609"/>
      <c r="P46" s="594"/>
      <c r="Q46" s="571"/>
      <c r="R46" s="572"/>
      <c r="S46" s="572"/>
      <c r="T46" s="573"/>
      <c r="U46" s="571"/>
      <c r="V46" s="573"/>
      <c r="W46" s="131"/>
      <c r="X46" s="132" t="s">
        <v>1315</v>
      </c>
      <c r="Y46" s="570"/>
      <c r="Z46" s="570"/>
    </row>
    <row r="47" spans="2:28" s="135" customFormat="1" ht="174.75" customHeight="1">
      <c r="B47" s="610" t="s">
        <v>1424</v>
      </c>
      <c r="C47" s="134" t="s">
        <v>1425</v>
      </c>
      <c r="D47" s="136" t="s">
        <v>1315</v>
      </c>
      <c r="E47" s="136"/>
      <c r="F47" s="586" t="s">
        <v>1426</v>
      </c>
      <c r="G47" s="587"/>
      <c r="H47" s="587"/>
      <c r="I47" s="587"/>
      <c r="J47" s="587"/>
      <c r="K47" s="587"/>
      <c r="L47" s="587"/>
      <c r="M47" s="587"/>
      <c r="N47" s="587"/>
      <c r="O47" s="587"/>
      <c r="P47" s="587"/>
      <c r="Q47" s="586" t="s">
        <v>1427</v>
      </c>
      <c r="R47" s="586"/>
      <c r="S47" s="586"/>
      <c r="T47" s="586"/>
      <c r="U47" s="586" t="s">
        <v>1428</v>
      </c>
      <c r="V47" s="587"/>
      <c r="W47" s="131" t="s">
        <v>1315</v>
      </c>
      <c r="X47" s="132"/>
      <c r="Y47" s="570"/>
      <c r="Z47" s="570"/>
      <c r="AA47" s="137"/>
      <c r="AB47" s="137"/>
    </row>
    <row r="48" spans="2:28" s="109" customFormat="1" ht="68.849999999999994" customHeight="1" thickBot="1">
      <c r="B48" s="611"/>
      <c r="C48" s="110"/>
      <c r="D48" s="133"/>
      <c r="E48" s="133"/>
      <c r="F48" s="612"/>
      <c r="G48" s="612"/>
      <c r="H48" s="612"/>
      <c r="I48" s="612"/>
      <c r="J48" s="612"/>
      <c r="K48" s="612"/>
      <c r="L48" s="612"/>
      <c r="M48" s="612"/>
      <c r="N48" s="612"/>
      <c r="O48" s="612"/>
      <c r="P48" s="612"/>
      <c r="Q48" s="612"/>
      <c r="R48" s="612"/>
      <c r="S48" s="612"/>
      <c r="T48" s="612"/>
      <c r="U48" s="612"/>
      <c r="V48" s="612"/>
      <c r="W48" s="131"/>
      <c r="X48" s="132"/>
      <c r="Y48" s="570"/>
      <c r="Z48" s="570"/>
      <c r="AA48" s="108"/>
      <c r="AB48" s="108"/>
    </row>
    <row r="49" spans="2:29" s="112" customFormat="1" ht="31.5" customHeight="1" thickBot="1">
      <c r="B49" s="613"/>
      <c r="C49" s="613"/>
      <c r="D49" s="613"/>
      <c r="E49" s="613"/>
      <c r="F49" s="613"/>
      <c r="G49" s="613"/>
      <c r="H49" s="613"/>
      <c r="I49" s="613"/>
      <c r="J49" s="613"/>
      <c r="K49" s="613"/>
      <c r="L49" s="613"/>
      <c r="M49" s="613"/>
      <c r="N49" s="613"/>
      <c r="O49" s="613"/>
      <c r="P49" s="613"/>
      <c r="Q49" s="613"/>
      <c r="R49" s="613"/>
      <c r="S49" s="613"/>
      <c r="T49" s="613"/>
      <c r="U49" s="613"/>
      <c r="V49" s="613"/>
      <c r="W49" s="613"/>
      <c r="X49" s="613"/>
      <c r="Y49" s="613"/>
      <c r="Z49" s="613"/>
      <c r="AA49" s="613"/>
      <c r="AB49" s="613"/>
      <c r="AC49" s="111"/>
    </row>
    <row r="50" spans="2:29" s="112" customFormat="1" ht="31.5" customHeight="1">
      <c r="B50" s="113"/>
      <c r="C50" s="614" t="s">
        <v>1429</v>
      </c>
      <c r="D50" s="615"/>
      <c r="E50" s="615"/>
      <c r="F50" s="615"/>
      <c r="G50" s="615"/>
      <c r="H50" s="615"/>
      <c r="I50" s="615"/>
      <c r="J50" s="615"/>
      <c r="K50" s="615"/>
      <c r="L50" s="615"/>
      <c r="M50" s="615"/>
      <c r="N50" s="615"/>
      <c r="O50" s="615"/>
      <c r="P50" s="615"/>
      <c r="Q50" s="615"/>
      <c r="R50" s="615"/>
      <c r="S50" s="615"/>
      <c r="T50" s="615"/>
      <c r="U50" s="616"/>
      <c r="V50" s="114"/>
      <c r="W50" s="114"/>
      <c r="X50" s="114"/>
      <c r="Y50" s="114"/>
      <c r="Z50" s="114"/>
      <c r="AA50" s="113"/>
      <c r="AB50" s="113"/>
      <c r="AC50" s="111"/>
    </row>
    <row r="51" spans="2:29" s="112" customFormat="1" ht="31.5" customHeight="1">
      <c r="B51" s="113"/>
      <c r="C51" s="617"/>
      <c r="D51" s="618"/>
      <c r="E51" s="618"/>
      <c r="F51" s="618"/>
      <c r="G51" s="618"/>
      <c r="H51" s="618"/>
      <c r="I51" s="618"/>
      <c r="J51" s="618"/>
      <c r="K51" s="618"/>
      <c r="L51" s="618"/>
      <c r="M51" s="618"/>
      <c r="N51" s="618"/>
      <c r="O51" s="618"/>
      <c r="P51" s="618"/>
      <c r="Q51" s="618"/>
      <c r="R51" s="618"/>
      <c r="S51" s="618"/>
      <c r="T51" s="618"/>
      <c r="U51" s="619"/>
      <c r="V51" s="114"/>
      <c r="W51" s="114"/>
      <c r="X51" s="114"/>
      <c r="Y51" s="114"/>
      <c r="Z51" s="114"/>
      <c r="AA51" s="113"/>
      <c r="AB51" s="113"/>
      <c r="AC51" s="111"/>
    </row>
    <row r="52" spans="2:29" s="112" customFormat="1" ht="31.5" customHeight="1">
      <c r="B52" s="113"/>
      <c r="C52" s="115" t="s">
        <v>1430</v>
      </c>
      <c r="D52" s="625" t="s">
        <v>1431</v>
      </c>
      <c r="E52" s="626"/>
      <c r="F52" s="626"/>
      <c r="G52" s="626"/>
      <c r="H52" s="626"/>
      <c r="I52" s="627"/>
      <c r="J52" s="618" t="s">
        <v>1432</v>
      </c>
      <c r="K52" s="618"/>
      <c r="L52" s="618"/>
      <c r="M52" s="618"/>
      <c r="N52" s="618"/>
      <c r="O52" s="618"/>
      <c r="P52" s="618" t="s">
        <v>1433</v>
      </c>
      <c r="Q52" s="618"/>
      <c r="R52" s="618"/>
      <c r="S52" s="618"/>
      <c r="T52" s="618"/>
      <c r="U52" s="619"/>
      <c r="V52" s="114"/>
      <c r="W52" s="114"/>
      <c r="X52" s="114"/>
      <c r="Y52" s="114"/>
      <c r="Z52" s="114"/>
      <c r="AA52" s="113"/>
      <c r="AB52" s="113"/>
      <c r="AC52" s="111"/>
    </row>
    <row r="53" spans="2:29" s="112" customFormat="1" ht="67.5" customHeight="1">
      <c r="B53" s="113"/>
      <c r="C53" s="119" t="s">
        <v>1434</v>
      </c>
      <c r="D53" s="621">
        <v>79513658</v>
      </c>
      <c r="E53" s="622"/>
      <c r="F53" s="622"/>
      <c r="G53" s="622"/>
      <c r="H53" s="622"/>
      <c r="I53" s="623"/>
      <c r="J53" s="621" t="s">
        <v>1435</v>
      </c>
      <c r="K53" s="622"/>
      <c r="L53" s="622"/>
      <c r="M53" s="622"/>
      <c r="N53" s="622"/>
      <c r="O53" s="623"/>
      <c r="P53" s="621" t="s">
        <v>1436</v>
      </c>
      <c r="Q53" s="622"/>
      <c r="R53" s="622"/>
      <c r="S53" s="622"/>
      <c r="T53" s="622"/>
      <c r="U53" s="624"/>
      <c r="V53" s="116"/>
      <c r="W53" s="116"/>
      <c r="X53" s="116"/>
      <c r="Y53" s="116"/>
      <c r="Z53" s="116"/>
      <c r="AA53" s="113"/>
      <c r="AB53" s="113"/>
      <c r="AC53" s="111"/>
    </row>
    <row r="54" spans="2:29" s="55" customFormat="1" ht="67.5" customHeight="1">
      <c r="B54" s="59"/>
      <c r="C54" s="180" t="s">
        <v>1437</v>
      </c>
      <c r="D54" s="628">
        <v>79330682</v>
      </c>
      <c r="E54" s="629"/>
      <c r="F54" s="629"/>
      <c r="G54" s="629"/>
      <c r="H54" s="629"/>
      <c r="I54" s="630"/>
      <c r="J54" s="621" t="s">
        <v>1438</v>
      </c>
      <c r="K54" s="622"/>
      <c r="L54" s="622"/>
      <c r="M54" s="622"/>
      <c r="N54" s="622"/>
      <c r="O54" s="623"/>
      <c r="P54" s="621" t="s">
        <v>1436</v>
      </c>
      <c r="Q54" s="622"/>
      <c r="R54" s="622"/>
      <c r="S54" s="622"/>
      <c r="T54" s="622"/>
      <c r="U54" s="624"/>
      <c r="V54" s="116"/>
      <c r="W54" s="116"/>
      <c r="X54" s="116"/>
      <c r="Y54" s="116"/>
      <c r="Z54" s="116"/>
    </row>
    <row r="55" spans="2:29" s="55" customFormat="1" ht="67.5" customHeight="1">
      <c r="B55" s="59"/>
      <c r="C55" s="180" t="s">
        <v>1439</v>
      </c>
      <c r="D55" s="628">
        <v>1032577041</v>
      </c>
      <c r="E55" s="629"/>
      <c r="F55" s="629"/>
      <c r="G55" s="629"/>
      <c r="H55" s="629"/>
      <c r="I55" s="630"/>
      <c r="J55" s="621" t="s">
        <v>1438</v>
      </c>
      <c r="K55" s="622"/>
      <c r="L55" s="622"/>
      <c r="M55" s="622"/>
      <c r="N55" s="622"/>
      <c r="O55" s="623"/>
      <c r="P55" s="621" t="s">
        <v>1436</v>
      </c>
      <c r="Q55" s="622"/>
      <c r="R55" s="622"/>
      <c r="S55" s="622"/>
      <c r="T55" s="622"/>
      <c r="U55" s="624"/>
      <c r="V55" s="116"/>
      <c r="W55" s="116"/>
      <c r="X55" s="116"/>
      <c r="Y55" s="116"/>
      <c r="Z55" s="116"/>
    </row>
    <row r="56" spans="2:29" s="55" customFormat="1" ht="67.5" customHeight="1">
      <c r="B56" s="117"/>
      <c r="C56" s="180" t="s">
        <v>1440</v>
      </c>
      <c r="D56" s="628">
        <v>19401678</v>
      </c>
      <c r="E56" s="629"/>
      <c r="F56" s="629"/>
      <c r="G56" s="629"/>
      <c r="H56" s="629"/>
      <c r="I56" s="630"/>
      <c r="J56" s="621" t="s">
        <v>1438</v>
      </c>
      <c r="K56" s="622"/>
      <c r="L56" s="622"/>
      <c r="M56" s="622"/>
      <c r="N56" s="622"/>
      <c r="O56" s="623"/>
      <c r="P56" s="621" t="s">
        <v>1436</v>
      </c>
      <c r="Q56" s="622"/>
      <c r="R56" s="622"/>
      <c r="S56" s="622"/>
      <c r="T56" s="622"/>
      <c r="U56" s="624"/>
      <c r="V56" s="116"/>
      <c r="W56" s="116"/>
      <c r="X56" s="116"/>
      <c r="Y56" s="116"/>
      <c r="Z56" s="116"/>
      <c r="AA56" s="118"/>
      <c r="AB56" s="118"/>
      <c r="AC56" s="118"/>
    </row>
    <row r="57" spans="2:29" s="55" customFormat="1" ht="67.5" customHeight="1">
      <c r="B57" s="117"/>
      <c r="C57" s="180" t="s">
        <v>1441</v>
      </c>
      <c r="D57" s="628">
        <v>78125537</v>
      </c>
      <c r="E57" s="629"/>
      <c r="F57" s="629"/>
      <c r="G57" s="629"/>
      <c r="H57" s="629"/>
      <c r="I57" s="630"/>
      <c r="J57" s="621" t="s">
        <v>1438</v>
      </c>
      <c r="K57" s="622"/>
      <c r="L57" s="622"/>
      <c r="M57" s="622"/>
      <c r="N57" s="622"/>
      <c r="O57" s="623"/>
      <c r="P57" s="621" t="s">
        <v>1436</v>
      </c>
      <c r="Q57" s="622"/>
      <c r="R57" s="622"/>
      <c r="S57" s="622"/>
      <c r="T57" s="622"/>
      <c r="U57" s="624"/>
      <c r="V57" s="116"/>
      <c r="W57" s="116"/>
      <c r="X57" s="116"/>
      <c r="Y57" s="116"/>
      <c r="Z57" s="116"/>
      <c r="AA57" s="118"/>
      <c r="AB57" s="118"/>
      <c r="AC57" s="118"/>
    </row>
    <row r="58" spans="2:29" s="55" customFormat="1" ht="67.5" customHeight="1">
      <c r="B58" s="117"/>
      <c r="C58" s="180" t="s">
        <v>1442</v>
      </c>
      <c r="D58" s="628">
        <v>19339884</v>
      </c>
      <c r="E58" s="629"/>
      <c r="F58" s="629"/>
      <c r="G58" s="629"/>
      <c r="H58" s="629"/>
      <c r="I58" s="630"/>
      <c r="J58" s="621" t="s">
        <v>1438</v>
      </c>
      <c r="K58" s="622"/>
      <c r="L58" s="622"/>
      <c r="M58" s="622"/>
      <c r="N58" s="622"/>
      <c r="O58" s="623"/>
      <c r="P58" s="621" t="s">
        <v>1436</v>
      </c>
      <c r="Q58" s="622"/>
      <c r="R58" s="622"/>
      <c r="S58" s="622"/>
      <c r="T58" s="622"/>
      <c r="U58" s="624"/>
      <c r="V58" s="116"/>
      <c r="W58" s="116"/>
      <c r="X58" s="116"/>
      <c r="Y58" s="116"/>
      <c r="Z58" s="116"/>
      <c r="AA58" s="118"/>
      <c r="AB58" s="118"/>
      <c r="AC58" s="118"/>
    </row>
    <row r="59" spans="2:29" s="55" customFormat="1" ht="67.5" customHeight="1">
      <c r="B59" s="117"/>
      <c r="C59" s="180" t="s">
        <v>1443</v>
      </c>
      <c r="D59" s="628">
        <v>79699558</v>
      </c>
      <c r="E59" s="629"/>
      <c r="F59" s="629"/>
      <c r="G59" s="629"/>
      <c r="H59" s="629"/>
      <c r="I59" s="630"/>
      <c r="J59" s="621" t="s">
        <v>1444</v>
      </c>
      <c r="K59" s="622"/>
      <c r="L59" s="622"/>
      <c r="M59" s="622"/>
      <c r="N59" s="622"/>
      <c r="O59" s="623"/>
      <c r="P59" s="621" t="s">
        <v>1436</v>
      </c>
      <c r="Q59" s="622"/>
      <c r="R59" s="622"/>
      <c r="S59" s="622"/>
      <c r="T59" s="622"/>
      <c r="U59" s="624"/>
      <c r="V59" s="116"/>
      <c r="W59" s="116"/>
      <c r="X59" s="116"/>
      <c r="Y59" s="116"/>
      <c r="Z59" s="116"/>
      <c r="AA59" s="118"/>
      <c r="AB59" s="118"/>
      <c r="AC59" s="118"/>
    </row>
    <row r="60" spans="2:29" s="55" customFormat="1" ht="67.5" customHeight="1">
      <c r="B60" s="117"/>
      <c r="C60" s="180" t="s">
        <v>1445</v>
      </c>
      <c r="D60" s="628">
        <v>1023924700</v>
      </c>
      <c r="E60" s="629"/>
      <c r="F60" s="629"/>
      <c r="G60" s="629"/>
      <c r="H60" s="629"/>
      <c r="I60" s="630"/>
      <c r="J60" s="621" t="s">
        <v>1444</v>
      </c>
      <c r="K60" s="622"/>
      <c r="L60" s="622"/>
      <c r="M60" s="622"/>
      <c r="N60" s="622"/>
      <c r="O60" s="623"/>
      <c r="P60" s="621" t="s">
        <v>1436</v>
      </c>
      <c r="Q60" s="622"/>
      <c r="R60" s="622"/>
      <c r="S60" s="622"/>
      <c r="T60" s="622"/>
      <c r="U60" s="624"/>
      <c r="V60" s="116"/>
      <c r="W60" s="116"/>
      <c r="X60" s="116"/>
      <c r="Y60" s="116"/>
      <c r="Z60" s="116"/>
      <c r="AA60" s="118"/>
      <c r="AB60" s="118"/>
      <c r="AC60" s="118"/>
    </row>
    <row r="61" spans="2:29" s="55" customFormat="1" ht="67.5" customHeight="1">
      <c r="B61" s="117"/>
      <c r="C61" s="180" t="s">
        <v>1446</v>
      </c>
      <c r="D61" s="628">
        <v>11518935</v>
      </c>
      <c r="E61" s="629"/>
      <c r="F61" s="629"/>
      <c r="G61" s="629"/>
      <c r="H61" s="629"/>
      <c r="I61" s="630"/>
      <c r="J61" s="632" t="s">
        <v>1447</v>
      </c>
      <c r="K61" s="632"/>
      <c r="L61" s="632"/>
      <c r="M61" s="632"/>
      <c r="N61" s="632"/>
      <c r="O61" s="632"/>
      <c r="P61" s="621" t="s">
        <v>1436</v>
      </c>
      <c r="Q61" s="622"/>
      <c r="R61" s="622"/>
      <c r="S61" s="622"/>
      <c r="T61" s="622"/>
      <c r="U61" s="624"/>
      <c r="V61" s="116"/>
      <c r="W61" s="116"/>
      <c r="X61" s="116"/>
      <c r="Y61" s="116"/>
      <c r="Z61" s="116"/>
      <c r="AA61" s="118"/>
      <c r="AB61" s="118"/>
      <c r="AC61" s="118"/>
    </row>
    <row r="62" spans="2:29" s="55" customFormat="1" ht="67.5" customHeight="1">
      <c r="B62" s="117"/>
      <c r="C62" s="180" t="s">
        <v>1448</v>
      </c>
      <c r="D62" s="628">
        <v>1032445276</v>
      </c>
      <c r="E62" s="629"/>
      <c r="F62" s="629"/>
      <c r="G62" s="629"/>
      <c r="H62" s="629"/>
      <c r="I62" s="630"/>
      <c r="J62" s="632" t="s">
        <v>1449</v>
      </c>
      <c r="K62" s="632"/>
      <c r="L62" s="632"/>
      <c r="M62" s="632"/>
      <c r="N62" s="632"/>
      <c r="O62" s="632"/>
      <c r="P62" s="621" t="s">
        <v>1436</v>
      </c>
      <c r="Q62" s="622"/>
      <c r="R62" s="622"/>
      <c r="S62" s="622"/>
      <c r="T62" s="622"/>
      <c r="U62" s="624"/>
      <c r="V62" s="116"/>
      <c r="W62" s="116"/>
      <c r="X62" s="116"/>
      <c r="Y62" s="116"/>
      <c r="Z62" s="116"/>
      <c r="AA62" s="118"/>
      <c r="AB62" s="118"/>
      <c r="AC62" s="118"/>
    </row>
    <row r="63" spans="2:29" s="55" customFormat="1" ht="67.5" customHeight="1">
      <c r="B63" s="117"/>
      <c r="C63" s="180" t="s">
        <v>1450</v>
      </c>
      <c r="D63" s="628">
        <v>80159967</v>
      </c>
      <c r="E63" s="629"/>
      <c r="F63" s="629"/>
      <c r="G63" s="629"/>
      <c r="H63" s="629"/>
      <c r="I63" s="630"/>
      <c r="J63" s="632" t="s">
        <v>1449</v>
      </c>
      <c r="K63" s="632"/>
      <c r="L63" s="632"/>
      <c r="M63" s="632"/>
      <c r="N63" s="632"/>
      <c r="O63" s="632"/>
      <c r="P63" s="621" t="s">
        <v>1436</v>
      </c>
      <c r="Q63" s="622"/>
      <c r="R63" s="622"/>
      <c r="S63" s="622"/>
      <c r="T63" s="622"/>
      <c r="U63" s="624"/>
      <c r="V63" s="116"/>
      <c r="W63" s="116"/>
      <c r="X63" s="116"/>
      <c r="Y63" s="116"/>
      <c r="Z63" s="116"/>
      <c r="AA63" s="118"/>
      <c r="AB63" s="118"/>
      <c r="AC63" s="118"/>
    </row>
    <row r="64" spans="2:29" s="55" customFormat="1" ht="67.5" customHeight="1">
      <c r="B64" s="117"/>
      <c r="C64" s="180" t="s">
        <v>1451</v>
      </c>
      <c r="D64" s="628">
        <v>80266532</v>
      </c>
      <c r="E64" s="629"/>
      <c r="F64" s="629"/>
      <c r="G64" s="629"/>
      <c r="H64" s="629"/>
      <c r="I64" s="630"/>
      <c r="J64" s="632" t="s">
        <v>1452</v>
      </c>
      <c r="K64" s="632"/>
      <c r="L64" s="632"/>
      <c r="M64" s="632"/>
      <c r="N64" s="632"/>
      <c r="O64" s="632"/>
      <c r="P64" s="621" t="s">
        <v>1436</v>
      </c>
      <c r="Q64" s="622"/>
      <c r="R64" s="622"/>
      <c r="S64" s="622"/>
      <c r="T64" s="622"/>
      <c r="U64" s="624"/>
      <c r="V64" s="116"/>
      <c r="W64" s="116"/>
      <c r="X64" s="116"/>
      <c r="Y64" s="116"/>
      <c r="Z64" s="116"/>
      <c r="AA64" s="118"/>
      <c r="AB64" s="118"/>
      <c r="AC64" s="118"/>
    </row>
    <row r="65" spans="2:29" s="55" customFormat="1" ht="67.5" customHeight="1">
      <c r="B65" s="117"/>
      <c r="C65" s="180"/>
      <c r="D65" s="628"/>
      <c r="E65" s="629"/>
      <c r="F65" s="629"/>
      <c r="G65" s="629"/>
      <c r="H65" s="629"/>
      <c r="I65" s="630"/>
      <c r="J65" s="632"/>
      <c r="K65" s="632"/>
      <c r="L65" s="632"/>
      <c r="M65" s="632"/>
      <c r="N65" s="632"/>
      <c r="O65" s="632"/>
      <c r="P65" s="632"/>
      <c r="Q65" s="632"/>
      <c r="R65" s="632"/>
      <c r="S65" s="632"/>
      <c r="T65" s="632"/>
      <c r="U65" s="632"/>
      <c r="V65" s="116"/>
      <c r="W65" s="116"/>
      <c r="X65" s="116"/>
      <c r="Y65" s="116"/>
      <c r="Z65" s="116"/>
      <c r="AA65" s="118"/>
      <c r="AB65" s="118"/>
      <c r="AC65" s="118"/>
    </row>
    <row r="66" spans="2:29" s="55" customFormat="1" ht="67.5" customHeight="1">
      <c r="B66" s="117"/>
      <c r="C66" s="180"/>
      <c r="D66" s="628"/>
      <c r="E66" s="629"/>
      <c r="F66" s="629"/>
      <c r="G66" s="629"/>
      <c r="H66" s="629"/>
      <c r="I66" s="630"/>
      <c r="J66" s="632"/>
      <c r="K66" s="632"/>
      <c r="L66" s="632"/>
      <c r="M66" s="632"/>
      <c r="N66" s="632"/>
      <c r="O66" s="632"/>
      <c r="P66" s="632"/>
      <c r="Q66" s="632"/>
      <c r="R66" s="632"/>
      <c r="S66" s="632"/>
      <c r="T66" s="632"/>
      <c r="U66" s="632"/>
      <c r="V66" s="116"/>
      <c r="W66" s="116"/>
      <c r="X66" s="116"/>
      <c r="Y66" s="116"/>
      <c r="Z66" s="116"/>
      <c r="AA66" s="118"/>
      <c r="AB66" s="118"/>
      <c r="AC66" s="118"/>
    </row>
    <row r="67" spans="2:29" s="55" customFormat="1" ht="67.5" customHeight="1">
      <c r="B67" s="117"/>
      <c r="C67" s="180"/>
      <c r="D67" s="628"/>
      <c r="E67" s="629"/>
      <c r="F67" s="629"/>
      <c r="G67" s="629"/>
      <c r="H67" s="629"/>
      <c r="I67" s="630"/>
      <c r="J67" s="632"/>
      <c r="K67" s="632"/>
      <c r="L67" s="632"/>
      <c r="M67" s="632"/>
      <c r="N67" s="632"/>
      <c r="O67" s="632"/>
      <c r="P67" s="632"/>
      <c r="Q67" s="632"/>
      <c r="R67" s="632"/>
      <c r="S67" s="632"/>
      <c r="T67" s="632"/>
      <c r="U67" s="632"/>
      <c r="V67" s="116"/>
      <c r="W67" s="116"/>
      <c r="X67" s="116"/>
      <c r="Y67" s="116"/>
      <c r="Z67" s="116"/>
      <c r="AA67" s="118"/>
      <c r="AB67" s="118"/>
      <c r="AC67" s="118"/>
    </row>
    <row r="68" spans="2:29" s="55" customFormat="1" ht="67.5" customHeight="1">
      <c r="B68" s="117"/>
      <c r="C68" s="180"/>
      <c r="D68" s="628"/>
      <c r="E68" s="629"/>
      <c r="F68" s="629"/>
      <c r="G68" s="629"/>
      <c r="H68" s="629"/>
      <c r="I68" s="630"/>
      <c r="J68" s="632"/>
      <c r="K68" s="632"/>
      <c r="L68" s="632"/>
      <c r="M68" s="632"/>
      <c r="N68" s="632"/>
      <c r="O68" s="632"/>
      <c r="P68" s="632"/>
      <c r="Q68" s="632"/>
      <c r="R68" s="632"/>
      <c r="S68" s="632"/>
      <c r="T68" s="632"/>
      <c r="U68" s="632"/>
      <c r="V68" s="116"/>
      <c r="W68" s="116"/>
      <c r="X68" s="116"/>
      <c r="Y68" s="116"/>
      <c r="Z68" s="116"/>
      <c r="AA68" s="118"/>
      <c r="AB68" s="118"/>
      <c r="AC68" s="118"/>
    </row>
    <row r="69" spans="2:29" s="55" customFormat="1" ht="67.5" customHeight="1">
      <c r="B69" s="117"/>
      <c r="C69" s="180"/>
      <c r="D69" s="628"/>
      <c r="E69" s="629"/>
      <c r="F69" s="629"/>
      <c r="G69" s="629"/>
      <c r="H69" s="629"/>
      <c r="I69" s="630"/>
      <c r="J69" s="632"/>
      <c r="K69" s="632"/>
      <c r="L69" s="632"/>
      <c r="M69" s="632"/>
      <c r="N69" s="632"/>
      <c r="O69" s="632"/>
      <c r="P69" s="632"/>
      <c r="Q69" s="632"/>
      <c r="R69" s="632"/>
      <c r="S69" s="632"/>
      <c r="T69" s="632"/>
      <c r="U69" s="632"/>
      <c r="V69" s="116"/>
      <c r="W69" s="116"/>
      <c r="X69" s="116"/>
      <c r="Y69" s="116"/>
      <c r="Z69" s="116"/>
      <c r="AA69" s="118"/>
      <c r="AB69" s="118"/>
      <c r="AC69" s="118"/>
    </row>
    <row r="70" spans="2:29" s="55" customFormat="1" ht="67.5" customHeight="1">
      <c r="B70" s="117"/>
      <c r="C70" s="180"/>
      <c r="D70" s="628"/>
      <c r="E70" s="629"/>
      <c r="F70" s="629"/>
      <c r="G70" s="629"/>
      <c r="H70" s="629"/>
      <c r="I70" s="630"/>
      <c r="J70" s="632"/>
      <c r="K70" s="632"/>
      <c r="L70" s="632"/>
      <c r="M70" s="632"/>
      <c r="N70" s="632"/>
      <c r="O70" s="632"/>
      <c r="P70" s="632"/>
      <c r="Q70" s="632"/>
      <c r="R70" s="632"/>
      <c r="S70" s="632"/>
      <c r="T70" s="632"/>
      <c r="U70" s="632"/>
      <c r="V70" s="116"/>
      <c r="W70" s="116"/>
      <c r="X70" s="116"/>
      <c r="Y70" s="116"/>
      <c r="Z70" s="116"/>
      <c r="AA70" s="118"/>
      <c r="AB70" s="118"/>
      <c r="AC70" s="118"/>
    </row>
    <row r="71" spans="2:29" s="55" customFormat="1" ht="20.25" customHeight="1">
      <c r="B71" s="631" t="s">
        <v>1453</v>
      </c>
      <c r="C71" s="631"/>
      <c r="D71" s="631"/>
      <c r="E71" s="631"/>
      <c r="F71" s="631"/>
      <c r="G71" s="631"/>
      <c r="H71" s="631"/>
      <c r="I71" s="631"/>
      <c r="J71" s="631"/>
      <c r="K71" s="631"/>
      <c r="L71" s="631"/>
      <c r="M71" s="631"/>
      <c r="N71" s="631"/>
      <c r="O71" s="631"/>
      <c r="P71" s="631"/>
      <c r="Q71" s="631"/>
      <c r="R71" s="631"/>
      <c r="S71" s="631"/>
      <c r="T71" s="631"/>
      <c r="U71" s="631"/>
      <c r="V71" s="631"/>
      <c r="W71" s="631"/>
      <c r="X71" s="631"/>
    </row>
    <row r="72" spans="2:29" s="55" customFormat="1" hidden="1">
      <c r="B72" s="58"/>
      <c r="D72" s="59"/>
      <c r="E72" s="59"/>
      <c r="F72" s="270"/>
      <c r="G72" s="59"/>
      <c r="H72" s="59"/>
      <c r="I72" s="59"/>
      <c r="J72" s="59"/>
      <c r="K72" s="59"/>
    </row>
    <row r="73" spans="2:29" s="55" customFormat="1" hidden="1">
      <c r="B73" s="58"/>
      <c r="D73" s="59"/>
      <c r="E73" s="59"/>
      <c r="F73" s="270"/>
      <c r="G73" s="59"/>
      <c r="H73" s="59"/>
      <c r="I73" s="59"/>
      <c r="J73" s="59"/>
      <c r="K73" s="59"/>
    </row>
    <row r="74" spans="2:29" s="55" customFormat="1" hidden="1">
      <c r="B74" s="58"/>
      <c r="D74" s="59"/>
      <c r="E74" s="59"/>
      <c r="F74" s="270"/>
      <c r="G74" s="59"/>
      <c r="H74" s="59"/>
      <c r="I74" s="59"/>
      <c r="J74" s="59"/>
      <c r="K74" s="59"/>
    </row>
    <row r="75" spans="2:29" s="55" customFormat="1" hidden="1">
      <c r="B75" s="58"/>
      <c r="D75" s="59"/>
      <c r="E75" s="59"/>
      <c r="F75" s="270"/>
      <c r="G75" s="59"/>
      <c r="H75" s="59"/>
      <c r="I75" s="59"/>
      <c r="J75" s="59"/>
      <c r="K75" s="59"/>
    </row>
    <row r="76" spans="2:29" s="55" customFormat="1" hidden="1">
      <c r="B76" s="58"/>
      <c r="D76" s="59"/>
      <c r="E76" s="59"/>
      <c r="F76" s="270"/>
      <c r="G76" s="59"/>
      <c r="H76" s="59"/>
      <c r="I76" s="59"/>
      <c r="J76" s="59"/>
      <c r="K76" s="59"/>
    </row>
    <row r="77" spans="2:29" s="55" customFormat="1" hidden="1">
      <c r="B77" s="58"/>
      <c r="D77" s="59"/>
      <c r="E77" s="59"/>
      <c r="F77" s="270"/>
      <c r="G77" s="59"/>
      <c r="H77" s="59"/>
      <c r="I77" s="59"/>
      <c r="J77" s="59"/>
      <c r="K77" s="59"/>
    </row>
    <row r="78" spans="2:29" s="55" customFormat="1" hidden="1">
      <c r="B78" s="58"/>
      <c r="D78" s="59"/>
      <c r="E78" s="59"/>
      <c r="F78" s="270"/>
      <c r="G78" s="59"/>
      <c r="H78" s="59"/>
      <c r="I78" s="59"/>
      <c r="J78" s="59"/>
      <c r="K78" s="59"/>
    </row>
    <row r="79" spans="2:29" s="55" customFormat="1" hidden="1">
      <c r="B79" s="58"/>
      <c r="D79" s="59"/>
      <c r="E79" s="59"/>
      <c r="F79" s="270"/>
      <c r="G79" s="59"/>
      <c r="H79" s="59"/>
      <c r="I79" s="59"/>
      <c r="J79" s="59"/>
      <c r="K79" s="59"/>
    </row>
    <row r="80" spans="2:29" s="55" customFormat="1" hidden="1">
      <c r="B80" s="58"/>
      <c r="D80" s="59"/>
      <c r="E80" s="59"/>
      <c r="F80" s="270"/>
      <c r="G80" s="59"/>
      <c r="H80" s="59"/>
      <c r="I80" s="59"/>
      <c r="J80" s="59"/>
      <c r="K80" s="59"/>
    </row>
    <row r="81" spans="2:11" s="55" customFormat="1" hidden="1">
      <c r="B81" s="58"/>
      <c r="D81" s="59"/>
      <c r="E81" s="59"/>
      <c r="F81" s="270"/>
      <c r="G81" s="59"/>
      <c r="H81" s="59"/>
      <c r="I81" s="59"/>
      <c r="J81" s="59"/>
      <c r="K81" s="59"/>
    </row>
    <row r="82" spans="2:11" s="55" customFormat="1" hidden="1">
      <c r="B82" s="58"/>
      <c r="D82" s="59"/>
      <c r="E82" s="59"/>
      <c r="F82" s="270"/>
      <c r="G82" s="59"/>
      <c r="H82" s="59"/>
      <c r="I82" s="59"/>
      <c r="J82" s="59"/>
      <c r="K82" s="59"/>
    </row>
    <row r="83" spans="2:11" s="55" customFormat="1" hidden="1">
      <c r="B83" s="58"/>
      <c r="D83" s="59"/>
      <c r="E83" s="59"/>
      <c r="F83" s="270"/>
      <c r="G83" s="59"/>
      <c r="H83" s="59"/>
      <c r="I83" s="59"/>
      <c r="J83" s="59"/>
      <c r="K83" s="59"/>
    </row>
    <row r="84" spans="2:11" s="55" customFormat="1" hidden="1">
      <c r="B84" s="58"/>
      <c r="D84" s="59"/>
      <c r="E84" s="59"/>
      <c r="F84" s="270"/>
      <c r="G84" s="59"/>
      <c r="H84" s="59"/>
      <c r="I84" s="59"/>
      <c r="J84" s="59"/>
      <c r="K84" s="59"/>
    </row>
    <row r="85" spans="2:11" s="55" customFormat="1" hidden="1">
      <c r="B85" s="58"/>
      <c r="D85" s="59"/>
      <c r="E85" s="59"/>
      <c r="F85" s="270"/>
      <c r="G85" s="59"/>
      <c r="H85" s="59"/>
      <c r="I85" s="59"/>
      <c r="J85" s="59"/>
      <c r="K85" s="59"/>
    </row>
    <row r="86" spans="2:11" s="55" customFormat="1" hidden="1">
      <c r="B86" s="58"/>
      <c r="D86" s="59"/>
      <c r="E86" s="59"/>
      <c r="F86" s="270"/>
      <c r="G86" s="59"/>
      <c r="H86" s="59"/>
      <c r="I86" s="59"/>
      <c r="J86" s="59"/>
      <c r="K86" s="59"/>
    </row>
    <row r="87" spans="2:11" s="55" customFormat="1" hidden="1">
      <c r="B87" s="58"/>
      <c r="D87" s="59"/>
      <c r="E87" s="59"/>
      <c r="F87" s="270"/>
      <c r="G87" s="59"/>
      <c r="H87" s="59"/>
      <c r="I87" s="59"/>
      <c r="J87" s="59"/>
      <c r="K87" s="59"/>
    </row>
    <row r="88" spans="2:11" s="55" customFormat="1" hidden="1">
      <c r="B88" s="58"/>
      <c r="D88" s="59"/>
      <c r="E88" s="59"/>
      <c r="F88" s="270"/>
      <c r="G88" s="59"/>
      <c r="H88" s="59"/>
      <c r="I88" s="59"/>
      <c r="J88" s="59"/>
      <c r="K88" s="59"/>
    </row>
    <row r="89" spans="2:11" s="55" customFormat="1" hidden="1">
      <c r="B89" s="58"/>
      <c r="D89" s="59"/>
      <c r="E89" s="59"/>
      <c r="F89" s="270"/>
      <c r="G89" s="59"/>
      <c r="H89" s="59"/>
      <c r="I89" s="59"/>
      <c r="J89" s="59"/>
      <c r="K89" s="59"/>
    </row>
    <row r="90" spans="2:11" s="55" customFormat="1" hidden="1">
      <c r="B90" s="58"/>
      <c r="D90" s="59"/>
      <c r="E90" s="59"/>
      <c r="F90" s="270"/>
      <c r="G90" s="59"/>
      <c r="H90" s="59"/>
      <c r="I90" s="59"/>
      <c r="J90" s="59"/>
      <c r="K90" s="59"/>
    </row>
    <row r="91" spans="2:11" s="55" customFormat="1" hidden="1">
      <c r="B91" s="58"/>
      <c r="D91" s="59"/>
      <c r="E91" s="59"/>
      <c r="F91" s="270"/>
      <c r="G91" s="59"/>
      <c r="H91" s="59"/>
      <c r="I91" s="59"/>
      <c r="J91" s="59"/>
      <c r="K91" s="59"/>
    </row>
    <row r="92" spans="2:11" s="55" customFormat="1" hidden="1">
      <c r="B92" s="58"/>
      <c r="D92" s="59"/>
      <c r="E92" s="59"/>
      <c r="F92" s="270"/>
      <c r="G92" s="59"/>
      <c r="H92" s="59"/>
      <c r="I92" s="59"/>
      <c r="J92" s="59"/>
      <c r="K92" s="59"/>
    </row>
    <row r="93" spans="2:11" s="55" customFormat="1" hidden="1">
      <c r="B93" s="58"/>
      <c r="D93" s="59"/>
      <c r="E93" s="59"/>
      <c r="F93" s="270"/>
      <c r="G93" s="59"/>
      <c r="H93" s="59"/>
      <c r="I93" s="59"/>
      <c r="J93" s="59"/>
      <c r="K93" s="59"/>
    </row>
    <row r="94" spans="2:11" s="55" customFormat="1" hidden="1">
      <c r="B94" s="58"/>
      <c r="D94" s="59"/>
      <c r="E94" s="59"/>
      <c r="F94" s="270"/>
      <c r="G94" s="59"/>
      <c r="H94" s="59"/>
      <c r="I94" s="59"/>
      <c r="J94" s="59"/>
      <c r="K94" s="59"/>
    </row>
    <row r="95" spans="2:11" s="55" customFormat="1" hidden="1">
      <c r="B95" s="58"/>
      <c r="D95" s="59"/>
      <c r="E95" s="59"/>
      <c r="F95" s="270"/>
      <c r="G95" s="59"/>
      <c r="H95" s="59"/>
      <c r="I95" s="59"/>
      <c r="J95" s="59"/>
      <c r="K95" s="59"/>
    </row>
    <row r="96" spans="2:11" s="55" customFormat="1" hidden="1">
      <c r="B96" s="58"/>
      <c r="D96" s="59"/>
      <c r="E96" s="59"/>
      <c r="F96" s="270"/>
      <c r="G96" s="59"/>
      <c r="H96" s="59"/>
      <c r="I96" s="59"/>
      <c r="J96" s="59"/>
      <c r="K96" s="59"/>
    </row>
    <row r="97" spans="2:11" s="55" customFormat="1" hidden="1">
      <c r="B97" s="58"/>
      <c r="D97" s="59"/>
      <c r="E97" s="59"/>
      <c r="F97" s="270"/>
      <c r="G97" s="59"/>
      <c r="H97" s="59"/>
      <c r="I97" s="59"/>
      <c r="J97" s="59"/>
      <c r="K97" s="59"/>
    </row>
    <row r="98" spans="2:11" s="55" customFormat="1" hidden="1">
      <c r="B98" s="58"/>
      <c r="D98" s="59"/>
      <c r="E98" s="59"/>
      <c r="F98" s="270"/>
      <c r="G98" s="59"/>
      <c r="H98" s="59"/>
      <c r="I98" s="59"/>
      <c r="J98" s="59"/>
      <c r="K98" s="59"/>
    </row>
    <row r="99" spans="2:11" s="55" customFormat="1" hidden="1">
      <c r="B99" s="58"/>
      <c r="D99" s="59"/>
      <c r="E99" s="59"/>
      <c r="F99" s="270"/>
      <c r="G99" s="59"/>
      <c r="H99" s="59"/>
      <c r="I99" s="59"/>
      <c r="J99" s="59"/>
      <c r="K99" s="59"/>
    </row>
    <row r="100" spans="2:11" s="55" customFormat="1" hidden="1">
      <c r="B100" s="58"/>
      <c r="D100" s="59"/>
      <c r="E100" s="59"/>
      <c r="F100" s="270"/>
      <c r="G100" s="59"/>
      <c r="H100" s="59"/>
      <c r="I100" s="59"/>
      <c r="J100" s="59"/>
      <c r="K100" s="59"/>
    </row>
    <row r="101" spans="2:11" s="55" customFormat="1" hidden="1">
      <c r="B101" s="58"/>
      <c r="D101" s="59"/>
      <c r="E101" s="59"/>
      <c r="F101" s="270"/>
      <c r="G101" s="59"/>
      <c r="H101" s="59"/>
      <c r="I101" s="59"/>
      <c r="J101" s="59"/>
      <c r="K101" s="59"/>
    </row>
    <row r="102" spans="2:11" s="55" customFormat="1" hidden="1">
      <c r="B102" s="58"/>
      <c r="D102" s="59"/>
      <c r="E102" s="59"/>
      <c r="F102" s="270"/>
      <c r="G102" s="59"/>
      <c r="H102" s="59"/>
      <c r="I102" s="59"/>
      <c r="J102" s="59"/>
      <c r="K102" s="59"/>
    </row>
    <row r="103" spans="2:11" s="55" customFormat="1" hidden="1">
      <c r="B103" s="58"/>
      <c r="D103" s="59"/>
      <c r="E103" s="59"/>
      <c r="F103" s="270"/>
      <c r="G103" s="59"/>
      <c r="H103" s="59"/>
      <c r="I103" s="59"/>
      <c r="J103" s="59"/>
      <c r="K103" s="59"/>
    </row>
    <row r="104" spans="2:11" s="55" customFormat="1" hidden="1">
      <c r="B104" s="58"/>
      <c r="D104" s="59"/>
      <c r="E104" s="59"/>
      <c r="F104" s="270"/>
      <c r="G104" s="59"/>
      <c r="H104" s="59"/>
      <c r="I104" s="59"/>
      <c r="J104" s="59"/>
      <c r="K104" s="59"/>
    </row>
    <row r="105" spans="2:11" s="55" customFormat="1" hidden="1">
      <c r="B105" s="58"/>
      <c r="D105" s="59"/>
      <c r="E105" s="59"/>
      <c r="F105" s="270"/>
      <c r="G105" s="59"/>
      <c r="H105" s="59"/>
      <c r="I105" s="59"/>
      <c r="J105" s="59"/>
      <c r="K105" s="59"/>
    </row>
    <row r="106" spans="2:11" s="55" customFormat="1" hidden="1">
      <c r="B106" s="58"/>
      <c r="D106" s="59"/>
      <c r="E106" s="59"/>
      <c r="F106" s="270"/>
      <c r="G106" s="59"/>
      <c r="H106" s="59"/>
      <c r="I106" s="59"/>
      <c r="J106" s="59"/>
      <c r="K106" s="59"/>
    </row>
    <row r="107" spans="2:11" s="55" customFormat="1" hidden="1">
      <c r="B107" s="58"/>
      <c r="D107" s="59"/>
      <c r="E107" s="59"/>
      <c r="F107" s="270"/>
      <c r="G107" s="59"/>
      <c r="H107" s="59"/>
      <c r="I107" s="59"/>
      <c r="J107" s="59"/>
      <c r="K107" s="59"/>
    </row>
    <row r="108" spans="2:11" s="55" customFormat="1" hidden="1">
      <c r="B108" s="58"/>
      <c r="D108" s="59"/>
      <c r="E108" s="59"/>
      <c r="F108" s="270"/>
      <c r="G108" s="59"/>
      <c r="H108" s="59"/>
      <c r="I108" s="59"/>
      <c r="J108" s="59"/>
      <c r="K108" s="59"/>
    </row>
    <row r="109" spans="2:11" s="55" customFormat="1" hidden="1">
      <c r="B109" s="58"/>
      <c r="D109" s="59"/>
      <c r="E109" s="59"/>
      <c r="F109" s="270"/>
      <c r="G109" s="59"/>
      <c r="H109" s="59"/>
      <c r="I109" s="59"/>
      <c r="J109" s="59"/>
      <c r="K109" s="59"/>
    </row>
    <row r="110" spans="2:11" s="55" customFormat="1" hidden="1">
      <c r="B110" s="58"/>
      <c r="D110" s="59"/>
      <c r="E110" s="59"/>
      <c r="F110" s="270"/>
      <c r="G110" s="59"/>
      <c r="H110" s="59"/>
      <c r="I110" s="59"/>
      <c r="J110" s="59"/>
      <c r="K110" s="59"/>
    </row>
    <row r="111" spans="2:11" s="55" customFormat="1" hidden="1">
      <c r="B111" s="58"/>
      <c r="D111" s="59"/>
      <c r="E111" s="59"/>
      <c r="F111" s="270"/>
      <c r="G111" s="59"/>
      <c r="H111" s="59"/>
      <c r="I111" s="59"/>
      <c r="J111" s="59"/>
      <c r="K111" s="59"/>
    </row>
    <row r="112" spans="2:11" s="55" customFormat="1" hidden="1">
      <c r="B112" s="58"/>
      <c r="D112" s="59"/>
      <c r="E112" s="59"/>
      <c r="F112" s="270"/>
      <c r="G112" s="59"/>
      <c r="H112" s="59"/>
      <c r="I112" s="59"/>
      <c r="J112" s="59"/>
      <c r="K112" s="59"/>
    </row>
    <row r="113" spans="2:11" s="55" customFormat="1" hidden="1">
      <c r="B113" s="58"/>
      <c r="D113" s="59"/>
      <c r="E113" s="59"/>
      <c r="F113" s="270"/>
      <c r="G113" s="59"/>
      <c r="H113" s="59"/>
      <c r="I113" s="59"/>
      <c r="J113" s="59"/>
      <c r="K113" s="59"/>
    </row>
    <row r="114" spans="2:11" s="55" customFormat="1" hidden="1">
      <c r="B114" s="58"/>
      <c r="D114" s="59"/>
      <c r="E114" s="59"/>
      <c r="F114" s="270"/>
      <c r="G114" s="59"/>
      <c r="H114" s="59"/>
      <c r="I114" s="59"/>
      <c r="J114" s="59"/>
      <c r="K114" s="59"/>
    </row>
    <row r="115" spans="2:11" s="55" customFormat="1" hidden="1">
      <c r="B115" s="58"/>
      <c r="D115" s="59"/>
      <c r="E115" s="59"/>
      <c r="F115" s="270"/>
      <c r="G115" s="59"/>
      <c r="H115" s="59"/>
      <c r="I115" s="59"/>
      <c r="J115" s="59"/>
      <c r="K115" s="59"/>
    </row>
    <row r="116" spans="2:11" s="55" customFormat="1" hidden="1">
      <c r="B116" s="58"/>
      <c r="D116" s="59"/>
      <c r="E116" s="59"/>
      <c r="F116" s="270"/>
      <c r="G116" s="59"/>
      <c r="H116" s="59"/>
      <c r="I116" s="59"/>
      <c r="J116" s="59"/>
      <c r="K116" s="59"/>
    </row>
    <row r="117" spans="2:11" s="55" customFormat="1" hidden="1">
      <c r="B117" s="58"/>
      <c r="D117" s="59"/>
      <c r="E117" s="59"/>
      <c r="F117" s="270"/>
      <c r="G117" s="59"/>
      <c r="H117" s="59"/>
      <c r="I117" s="59"/>
      <c r="J117" s="59"/>
      <c r="K117" s="59"/>
    </row>
    <row r="118" spans="2:11" s="55" customFormat="1" hidden="1">
      <c r="B118" s="58"/>
      <c r="D118" s="59"/>
      <c r="E118" s="59"/>
      <c r="F118" s="270"/>
      <c r="G118" s="59"/>
      <c r="H118" s="59"/>
      <c r="I118" s="59"/>
      <c r="J118" s="59"/>
      <c r="K118" s="59"/>
    </row>
    <row r="119" spans="2:11" s="55" customFormat="1" hidden="1">
      <c r="B119" s="58"/>
      <c r="D119" s="59"/>
      <c r="E119" s="59"/>
      <c r="F119" s="270"/>
      <c r="G119" s="59"/>
      <c r="H119" s="59"/>
      <c r="I119" s="59"/>
      <c r="J119" s="59"/>
      <c r="K119" s="59"/>
    </row>
    <row r="120" spans="2:11" s="55" customFormat="1" hidden="1">
      <c r="B120" s="58"/>
      <c r="D120" s="59"/>
      <c r="E120" s="59"/>
      <c r="F120" s="270"/>
      <c r="G120" s="59"/>
      <c r="H120" s="59"/>
      <c r="I120" s="59"/>
      <c r="J120" s="59"/>
      <c r="K120" s="59"/>
    </row>
    <row r="121" spans="2:11" s="55" customFormat="1" hidden="1">
      <c r="B121" s="58"/>
      <c r="D121" s="59"/>
      <c r="E121" s="59"/>
      <c r="F121" s="270"/>
      <c r="G121" s="59"/>
      <c r="H121" s="59"/>
      <c r="I121" s="59"/>
      <c r="J121" s="59"/>
      <c r="K121" s="59"/>
    </row>
    <row r="122" spans="2:11" s="55" customFormat="1" hidden="1">
      <c r="B122" s="58"/>
      <c r="D122" s="59"/>
      <c r="E122" s="59"/>
      <c r="F122" s="270"/>
      <c r="G122" s="59"/>
      <c r="H122" s="59"/>
      <c r="I122" s="59"/>
      <c r="J122" s="59"/>
      <c r="K122" s="59"/>
    </row>
    <row r="123" spans="2:11" s="55" customFormat="1" hidden="1">
      <c r="B123" s="58"/>
      <c r="D123" s="59"/>
      <c r="E123" s="59"/>
      <c r="F123" s="270"/>
      <c r="G123" s="59"/>
      <c r="H123" s="59"/>
      <c r="I123" s="59"/>
      <c r="J123" s="59"/>
      <c r="K123" s="59"/>
    </row>
    <row r="124" spans="2:11" s="55" customFormat="1" hidden="1">
      <c r="B124" s="58"/>
      <c r="D124" s="59"/>
      <c r="E124" s="59"/>
      <c r="F124" s="270"/>
      <c r="G124" s="59"/>
      <c r="H124" s="59"/>
      <c r="I124" s="59"/>
      <c r="J124" s="59"/>
      <c r="K124" s="59"/>
    </row>
    <row r="125" spans="2:11" s="55" customFormat="1" hidden="1">
      <c r="B125" s="58"/>
      <c r="D125" s="59"/>
      <c r="E125" s="59"/>
      <c r="F125" s="270"/>
      <c r="G125" s="59"/>
      <c r="H125" s="59"/>
      <c r="I125" s="59"/>
      <c r="J125" s="59"/>
      <c r="K125" s="59"/>
    </row>
    <row r="126" spans="2:11" s="55" customFormat="1" hidden="1">
      <c r="B126" s="58"/>
      <c r="D126" s="59"/>
      <c r="E126" s="59"/>
      <c r="F126" s="270"/>
      <c r="G126" s="59"/>
      <c r="H126" s="59"/>
      <c r="I126" s="59"/>
      <c r="J126" s="59"/>
      <c r="K126" s="59"/>
    </row>
    <row r="127" spans="2:11" s="55" customFormat="1" hidden="1">
      <c r="B127" s="58"/>
      <c r="D127" s="59"/>
      <c r="E127" s="59"/>
      <c r="F127" s="270"/>
      <c r="G127" s="59"/>
      <c r="H127" s="59"/>
      <c r="I127" s="59"/>
      <c r="J127" s="59"/>
      <c r="K127" s="59"/>
    </row>
    <row r="128" spans="2:11" s="55" customFormat="1" hidden="1">
      <c r="B128" s="58"/>
      <c r="D128" s="59"/>
      <c r="E128" s="59"/>
      <c r="F128" s="270"/>
      <c r="G128" s="59"/>
      <c r="H128" s="59"/>
      <c r="I128" s="59"/>
      <c r="J128" s="59"/>
      <c r="K128" s="59"/>
    </row>
    <row r="129" spans="2:11" s="55" customFormat="1" hidden="1">
      <c r="B129" s="58"/>
      <c r="D129" s="59"/>
      <c r="E129" s="59"/>
      <c r="F129" s="270"/>
      <c r="G129" s="59"/>
      <c r="H129" s="59"/>
      <c r="I129" s="59"/>
      <c r="J129" s="59"/>
      <c r="K129" s="59"/>
    </row>
    <row r="130" spans="2:11" s="55" customFormat="1" hidden="1">
      <c r="B130" s="58"/>
      <c r="D130" s="59"/>
      <c r="E130" s="59"/>
      <c r="F130" s="270"/>
      <c r="G130" s="59"/>
      <c r="H130" s="59"/>
      <c r="I130" s="59"/>
      <c r="J130" s="59"/>
      <c r="K130" s="59"/>
    </row>
    <row r="131" spans="2:11" s="55" customFormat="1" hidden="1">
      <c r="B131" s="58"/>
      <c r="D131" s="59"/>
      <c r="E131" s="59"/>
      <c r="F131" s="270"/>
      <c r="G131" s="59"/>
      <c r="H131" s="59"/>
      <c r="I131" s="59"/>
      <c r="J131" s="59"/>
      <c r="K131" s="59"/>
    </row>
    <row r="132" spans="2:11" s="55" customFormat="1" hidden="1">
      <c r="B132" s="58"/>
      <c r="D132" s="59"/>
      <c r="E132" s="59"/>
      <c r="F132" s="270"/>
      <c r="G132" s="59"/>
      <c r="H132" s="59"/>
      <c r="I132" s="59"/>
      <c r="J132" s="59"/>
      <c r="K132" s="59"/>
    </row>
    <row r="133" spans="2:11" s="55" customFormat="1" hidden="1">
      <c r="B133" s="58"/>
      <c r="D133" s="59"/>
      <c r="E133" s="59"/>
      <c r="F133" s="270"/>
      <c r="G133" s="59"/>
      <c r="H133" s="59"/>
      <c r="I133" s="59"/>
      <c r="J133" s="59"/>
      <c r="K133" s="59"/>
    </row>
    <row r="134" spans="2:11" s="55" customFormat="1" hidden="1">
      <c r="B134" s="58"/>
      <c r="D134" s="59"/>
      <c r="E134" s="59"/>
      <c r="F134" s="270"/>
      <c r="G134" s="59"/>
      <c r="H134" s="59"/>
      <c r="I134" s="59"/>
      <c r="J134" s="59"/>
      <c r="K134" s="59"/>
    </row>
    <row r="135" spans="2:11" s="55" customFormat="1" hidden="1">
      <c r="B135" s="58"/>
      <c r="D135" s="59"/>
      <c r="E135" s="59"/>
      <c r="F135" s="270"/>
      <c r="G135" s="59"/>
      <c r="H135" s="59"/>
      <c r="I135" s="59"/>
      <c r="J135" s="59"/>
      <c r="K135" s="59"/>
    </row>
    <row r="136" spans="2:11" s="55" customFormat="1" hidden="1">
      <c r="B136" s="58"/>
      <c r="D136" s="59"/>
      <c r="E136" s="59"/>
      <c r="F136" s="270"/>
      <c r="G136" s="59"/>
      <c r="H136" s="59"/>
      <c r="I136" s="59"/>
      <c r="J136" s="59"/>
      <c r="K136" s="59"/>
    </row>
    <row r="137" spans="2:11" s="55" customFormat="1" hidden="1">
      <c r="B137" s="58"/>
      <c r="D137" s="59"/>
      <c r="E137" s="59"/>
      <c r="F137" s="270"/>
      <c r="G137" s="59"/>
      <c r="H137" s="59"/>
      <c r="I137" s="59"/>
      <c r="J137" s="59"/>
      <c r="K137" s="59"/>
    </row>
    <row r="138" spans="2:11" s="55" customFormat="1" hidden="1">
      <c r="B138" s="58"/>
      <c r="D138" s="59"/>
      <c r="E138" s="59"/>
      <c r="F138" s="270"/>
      <c r="G138" s="59"/>
      <c r="H138" s="59"/>
      <c r="I138" s="59"/>
      <c r="J138" s="59"/>
      <c r="K138" s="59"/>
    </row>
    <row r="139" spans="2:11" s="55" customFormat="1" hidden="1">
      <c r="B139" s="58"/>
      <c r="D139" s="59"/>
      <c r="E139" s="59"/>
      <c r="F139" s="270"/>
      <c r="G139" s="59"/>
      <c r="H139" s="59"/>
      <c r="I139" s="59"/>
      <c r="J139" s="59"/>
      <c r="K139" s="59"/>
    </row>
    <row r="140" spans="2:11" s="55" customFormat="1" hidden="1">
      <c r="B140" s="58"/>
      <c r="D140" s="59"/>
      <c r="E140" s="59"/>
      <c r="F140" s="270"/>
      <c r="G140" s="59"/>
      <c r="H140" s="59"/>
      <c r="I140" s="59"/>
      <c r="J140" s="59"/>
      <c r="K140" s="59"/>
    </row>
    <row r="141" spans="2:11" s="55" customFormat="1" hidden="1">
      <c r="B141" s="58"/>
      <c r="D141" s="59"/>
      <c r="E141" s="59"/>
      <c r="F141" s="270"/>
      <c r="G141" s="59"/>
      <c r="H141" s="59"/>
      <c r="I141" s="59"/>
      <c r="J141" s="59"/>
      <c r="K141" s="59"/>
    </row>
    <row r="142" spans="2:11" s="55" customFormat="1" hidden="1">
      <c r="B142" s="58"/>
      <c r="D142" s="59"/>
      <c r="E142" s="59"/>
      <c r="F142" s="270"/>
      <c r="G142" s="59"/>
      <c r="H142" s="59"/>
      <c r="I142" s="59"/>
      <c r="J142" s="59"/>
      <c r="K142" s="59"/>
    </row>
    <row r="143" spans="2:11" s="55" customFormat="1" hidden="1">
      <c r="B143" s="58"/>
      <c r="D143" s="59"/>
      <c r="E143" s="59"/>
      <c r="F143" s="270"/>
      <c r="G143" s="59"/>
      <c r="H143" s="59"/>
      <c r="I143" s="59"/>
      <c r="J143" s="59"/>
      <c r="K143" s="59"/>
    </row>
    <row r="144" spans="2:11" s="55" customFormat="1" hidden="1">
      <c r="B144" s="58"/>
      <c r="D144" s="59"/>
      <c r="E144" s="59"/>
      <c r="F144" s="270"/>
      <c r="G144" s="59"/>
      <c r="H144" s="59"/>
      <c r="I144" s="59"/>
      <c r="J144" s="59"/>
      <c r="K144" s="59"/>
    </row>
    <row r="145" spans="2:11" s="55" customFormat="1" hidden="1">
      <c r="B145" s="58"/>
      <c r="D145" s="59"/>
      <c r="E145" s="59"/>
      <c r="F145" s="270"/>
      <c r="G145" s="59"/>
      <c r="H145" s="59"/>
      <c r="I145" s="59"/>
      <c r="J145" s="59"/>
      <c r="K145" s="59"/>
    </row>
    <row r="146" spans="2:11" s="55" customFormat="1" hidden="1">
      <c r="B146" s="58"/>
      <c r="D146" s="59"/>
      <c r="E146" s="59"/>
      <c r="F146" s="270"/>
      <c r="G146" s="59"/>
      <c r="H146" s="59"/>
      <c r="I146" s="59"/>
      <c r="J146" s="59"/>
      <c r="K146" s="59"/>
    </row>
    <row r="147" spans="2:11" s="55" customFormat="1" hidden="1">
      <c r="B147" s="58"/>
      <c r="D147" s="59"/>
      <c r="E147" s="59"/>
      <c r="F147" s="270"/>
      <c r="G147" s="59"/>
      <c r="H147" s="59"/>
      <c r="I147" s="59"/>
      <c r="J147" s="59"/>
      <c r="K147" s="59"/>
    </row>
    <row r="148" spans="2:11" s="55" customFormat="1" hidden="1">
      <c r="B148" s="58"/>
      <c r="D148" s="59"/>
      <c r="E148" s="59"/>
      <c r="F148" s="270"/>
      <c r="G148" s="59"/>
      <c r="H148" s="59"/>
      <c r="I148" s="59"/>
      <c r="J148" s="59"/>
      <c r="K148" s="59"/>
    </row>
    <row r="149" spans="2:11" s="55" customFormat="1" hidden="1">
      <c r="B149" s="58"/>
      <c r="D149" s="59"/>
      <c r="E149" s="59"/>
      <c r="F149" s="270"/>
      <c r="G149" s="59"/>
      <c r="H149" s="59"/>
      <c r="I149" s="59"/>
      <c r="J149" s="59"/>
      <c r="K149" s="59"/>
    </row>
    <row r="150" spans="2:11" s="55" customFormat="1" hidden="1">
      <c r="B150" s="58"/>
      <c r="D150" s="59"/>
      <c r="E150" s="59"/>
      <c r="F150" s="270"/>
      <c r="G150" s="59"/>
      <c r="H150" s="59"/>
      <c r="I150" s="59"/>
      <c r="J150" s="59"/>
      <c r="K150" s="59"/>
    </row>
    <row r="151" spans="2:11" s="55" customFormat="1" hidden="1">
      <c r="B151" s="58"/>
      <c r="D151" s="59"/>
      <c r="E151" s="59"/>
      <c r="F151" s="270"/>
      <c r="G151" s="59"/>
      <c r="H151" s="59"/>
      <c r="I151" s="59"/>
      <c r="J151" s="59"/>
      <c r="K151" s="59"/>
    </row>
    <row r="152" spans="2:11" s="55" customFormat="1" hidden="1">
      <c r="B152" s="58"/>
      <c r="D152" s="59"/>
      <c r="E152" s="59"/>
      <c r="F152" s="270"/>
      <c r="G152" s="59"/>
      <c r="H152" s="59"/>
      <c r="I152" s="59"/>
      <c r="J152" s="59"/>
      <c r="K152" s="59"/>
    </row>
    <row r="153" spans="2:11" s="55" customFormat="1" hidden="1">
      <c r="B153" s="58"/>
      <c r="D153" s="59"/>
      <c r="E153" s="59"/>
      <c r="F153" s="270"/>
      <c r="G153" s="59"/>
      <c r="H153" s="59"/>
      <c r="I153" s="59"/>
      <c r="J153" s="59"/>
      <c r="K153" s="59"/>
    </row>
    <row r="154" spans="2:11" s="55" customFormat="1" hidden="1">
      <c r="B154" s="58"/>
      <c r="D154" s="59"/>
      <c r="E154" s="59"/>
      <c r="F154" s="270"/>
      <c r="G154" s="59"/>
      <c r="H154" s="59"/>
      <c r="I154" s="59"/>
      <c r="J154" s="59"/>
      <c r="K154" s="59"/>
    </row>
    <row r="155" spans="2:11" s="55" customFormat="1" hidden="1">
      <c r="B155" s="58"/>
      <c r="D155" s="59"/>
      <c r="E155" s="59"/>
      <c r="F155" s="270"/>
      <c r="G155" s="59"/>
      <c r="H155" s="59"/>
      <c r="I155" s="59"/>
      <c r="J155" s="59"/>
      <c r="K155" s="59"/>
    </row>
    <row r="156" spans="2:11" s="55" customFormat="1" hidden="1">
      <c r="B156" s="58"/>
      <c r="D156" s="59"/>
      <c r="E156" s="59"/>
      <c r="F156" s="270"/>
      <c r="G156" s="59"/>
      <c r="H156" s="59"/>
      <c r="I156" s="59"/>
      <c r="J156" s="59"/>
      <c r="K156" s="59"/>
    </row>
    <row r="157" spans="2:11" s="55" customFormat="1" hidden="1">
      <c r="B157" s="58"/>
      <c r="D157" s="59"/>
      <c r="E157" s="59"/>
      <c r="F157" s="270"/>
      <c r="G157" s="59"/>
      <c r="H157" s="59"/>
      <c r="I157" s="59"/>
      <c r="J157" s="59"/>
      <c r="K157" s="59"/>
    </row>
    <row r="158" spans="2:11" s="55" customFormat="1" hidden="1">
      <c r="B158" s="58"/>
      <c r="D158" s="59"/>
      <c r="E158" s="59"/>
      <c r="F158" s="270"/>
      <c r="G158" s="59"/>
      <c r="H158" s="59"/>
      <c r="I158" s="59"/>
      <c r="J158" s="59"/>
      <c r="K158" s="59"/>
    </row>
    <row r="159" spans="2:11" s="55" customFormat="1" hidden="1">
      <c r="B159" s="58"/>
      <c r="D159" s="59"/>
      <c r="E159" s="59"/>
      <c r="F159" s="270"/>
      <c r="G159" s="59"/>
      <c r="H159" s="59"/>
      <c r="I159" s="59"/>
      <c r="J159" s="59"/>
      <c r="K159" s="59"/>
    </row>
    <row r="160" spans="2:11" s="55" customFormat="1" hidden="1">
      <c r="B160" s="58"/>
      <c r="D160" s="59"/>
      <c r="E160" s="59"/>
      <c r="F160" s="270"/>
      <c r="G160" s="59"/>
      <c r="H160" s="59"/>
      <c r="I160" s="59"/>
      <c r="J160" s="59"/>
      <c r="K160" s="59"/>
    </row>
    <row r="161" spans="2:11" s="55" customFormat="1" hidden="1">
      <c r="B161" s="58"/>
      <c r="D161" s="59"/>
      <c r="E161" s="59"/>
      <c r="F161" s="270"/>
      <c r="G161" s="59"/>
      <c r="H161" s="59"/>
      <c r="I161" s="59"/>
      <c r="J161" s="59"/>
      <c r="K161" s="59"/>
    </row>
    <row r="162" spans="2:11" s="55" customFormat="1" hidden="1">
      <c r="B162" s="58"/>
      <c r="D162" s="59"/>
      <c r="E162" s="59"/>
      <c r="F162" s="270"/>
      <c r="G162" s="59"/>
      <c r="H162" s="59"/>
      <c r="I162" s="59"/>
      <c r="J162" s="59"/>
      <c r="K162" s="59"/>
    </row>
    <row r="163" spans="2:11" s="55" customFormat="1" hidden="1">
      <c r="B163" s="58"/>
      <c r="D163" s="59"/>
      <c r="E163" s="59"/>
      <c r="F163" s="270"/>
      <c r="G163" s="59"/>
      <c r="H163" s="59"/>
      <c r="I163" s="59"/>
      <c r="J163" s="59"/>
      <c r="K163" s="59"/>
    </row>
    <row r="164" spans="2:11" s="55" customFormat="1" hidden="1">
      <c r="B164" s="58"/>
      <c r="D164" s="59"/>
      <c r="E164" s="59"/>
      <c r="F164" s="270"/>
      <c r="G164" s="59"/>
      <c r="H164" s="59"/>
      <c r="I164" s="59"/>
      <c r="J164" s="59"/>
      <c r="K164" s="59"/>
    </row>
    <row r="165" spans="2:11" s="55" customFormat="1" hidden="1">
      <c r="B165" s="58"/>
      <c r="D165" s="59"/>
      <c r="E165" s="59"/>
      <c r="F165" s="270"/>
      <c r="G165" s="59"/>
      <c r="H165" s="59"/>
      <c r="I165" s="59"/>
      <c r="J165" s="59"/>
      <c r="K165" s="59"/>
    </row>
    <row r="166" spans="2:11" s="55" customFormat="1" hidden="1">
      <c r="B166" s="58"/>
      <c r="D166" s="59"/>
      <c r="E166" s="59"/>
      <c r="F166" s="270"/>
      <c r="G166" s="59"/>
      <c r="H166" s="59"/>
      <c r="I166" s="59"/>
      <c r="J166" s="59"/>
      <c r="K166" s="59"/>
    </row>
    <row r="167" spans="2:11" s="55" customFormat="1" hidden="1">
      <c r="B167" s="58"/>
      <c r="D167" s="59"/>
      <c r="E167" s="59"/>
      <c r="F167" s="270"/>
      <c r="G167" s="59"/>
      <c r="H167" s="59"/>
      <c r="I167" s="59"/>
      <c r="J167" s="59"/>
      <c r="K167" s="59"/>
    </row>
    <row r="168" spans="2:11" s="55" customFormat="1" hidden="1">
      <c r="B168" s="58"/>
      <c r="D168" s="59"/>
      <c r="E168" s="59"/>
      <c r="F168" s="270"/>
      <c r="G168" s="59"/>
      <c r="H168" s="59"/>
      <c r="I168" s="59"/>
      <c r="J168" s="59"/>
      <c r="K168" s="59"/>
    </row>
    <row r="169" spans="2:11" s="55" customFormat="1" hidden="1">
      <c r="B169" s="58"/>
      <c r="D169" s="59"/>
      <c r="E169" s="59"/>
      <c r="F169" s="270"/>
      <c r="G169" s="59"/>
      <c r="H169" s="59"/>
      <c r="I169" s="59"/>
      <c r="J169" s="59"/>
      <c r="K169" s="59"/>
    </row>
    <row r="170" spans="2:11" s="55" customFormat="1" hidden="1">
      <c r="B170" s="58"/>
      <c r="D170" s="59"/>
      <c r="E170" s="59"/>
      <c r="F170" s="270"/>
      <c r="G170" s="59"/>
      <c r="H170" s="59"/>
      <c r="I170" s="59"/>
      <c r="J170" s="59"/>
      <c r="K170" s="59"/>
    </row>
    <row r="171" spans="2:11" s="55" customFormat="1" hidden="1">
      <c r="B171" s="58"/>
      <c r="D171" s="59"/>
      <c r="E171" s="59"/>
      <c r="F171" s="270"/>
      <c r="G171" s="59"/>
      <c r="H171" s="59"/>
      <c r="I171" s="59"/>
      <c r="J171" s="59"/>
      <c r="K171" s="59"/>
    </row>
    <row r="172" spans="2:11" s="55" customFormat="1" hidden="1">
      <c r="B172" s="58"/>
      <c r="D172" s="59"/>
      <c r="E172" s="59"/>
      <c r="F172" s="270"/>
      <c r="G172" s="59"/>
      <c r="H172" s="59"/>
      <c r="I172" s="59"/>
      <c r="J172" s="59"/>
      <c r="K172" s="59"/>
    </row>
    <row r="173" spans="2:11" s="55" customFormat="1" hidden="1">
      <c r="B173" s="58"/>
      <c r="D173" s="59"/>
      <c r="E173" s="59"/>
      <c r="F173" s="270"/>
      <c r="G173" s="59"/>
      <c r="H173" s="59"/>
      <c r="I173" s="59"/>
      <c r="J173" s="59"/>
      <c r="K173" s="59"/>
    </row>
    <row r="174" spans="2:11" s="55" customFormat="1" hidden="1">
      <c r="B174" s="58"/>
      <c r="D174" s="59"/>
      <c r="E174" s="59"/>
      <c r="F174" s="270"/>
      <c r="G174" s="59"/>
      <c r="H174" s="59"/>
      <c r="I174" s="59"/>
      <c r="J174" s="59"/>
      <c r="K174" s="59"/>
    </row>
    <row r="175" spans="2:11" s="55" customFormat="1" hidden="1">
      <c r="B175" s="58"/>
      <c r="D175" s="59"/>
      <c r="E175" s="59"/>
      <c r="F175" s="270"/>
      <c r="G175" s="59"/>
      <c r="H175" s="59"/>
      <c r="I175" s="59"/>
      <c r="J175" s="59"/>
      <c r="K175" s="59"/>
    </row>
    <row r="176" spans="2:11" s="55" customFormat="1" hidden="1">
      <c r="B176" s="58"/>
      <c r="D176" s="59"/>
      <c r="E176" s="59"/>
      <c r="F176" s="270"/>
      <c r="G176" s="59"/>
      <c r="H176" s="59"/>
      <c r="I176" s="59"/>
      <c r="J176" s="59"/>
      <c r="K176" s="59"/>
    </row>
    <row r="177" spans="2:11" s="55" customFormat="1" hidden="1">
      <c r="B177" s="58"/>
      <c r="D177" s="59"/>
      <c r="E177" s="59"/>
      <c r="F177" s="270"/>
      <c r="G177" s="59"/>
      <c r="H177" s="59"/>
      <c r="I177" s="59"/>
      <c r="J177" s="59"/>
      <c r="K177" s="59"/>
    </row>
    <row r="178" spans="2:11" s="55" customFormat="1" hidden="1">
      <c r="B178" s="58"/>
      <c r="D178" s="59"/>
      <c r="E178" s="59"/>
      <c r="F178" s="270"/>
      <c r="G178" s="59"/>
      <c r="H178" s="59"/>
      <c r="I178" s="59"/>
      <c r="J178" s="59"/>
      <c r="K178" s="59"/>
    </row>
    <row r="179" spans="2:11" s="55" customFormat="1" hidden="1">
      <c r="B179" s="58"/>
      <c r="D179" s="59"/>
      <c r="E179" s="59"/>
      <c r="F179" s="270"/>
      <c r="G179" s="59"/>
      <c r="H179" s="59"/>
      <c r="I179" s="59"/>
      <c r="J179" s="59"/>
      <c r="K179" s="59"/>
    </row>
    <row r="180" spans="2:11" s="55" customFormat="1" hidden="1">
      <c r="B180" s="58"/>
      <c r="D180" s="59"/>
      <c r="E180" s="59"/>
      <c r="F180" s="270"/>
      <c r="G180" s="59"/>
      <c r="H180" s="59"/>
      <c r="I180" s="59"/>
      <c r="J180" s="59"/>
      <c r="K180" s="59"/>
    </row>
    <row r="181" spans="2:11" s="55" customFormat="1" hidden="1">
      <c r="B181" s="58"/>
      <c r="D181" s="59"/>
      <c r="E181" s="59"/>
      <c r="F181" s="270"/>
      <c r="G181" s="59"/>
      <c r="H181" s="59"/>
      <c r="I181" s="59"/>
      <c r="J181" s="59"/>
      <c r="K181" s="59"/>
    </row>
    <row r="182" spans="2:11" s="55" customFormat="1" hidden="1">
      <c r="B182" s="58"/>
      <c r="D182" s="59"/>
      <c r="E182" s="59"/>
      <c r="F182" s="270"/>
      <c r="G182" s="59"/>
      <c r="H182" s="59"/>
      <c r="I182" s="59"/>
      <c r="J182" s="59"/>
      <c r="K182" s="59"/>
    </row>
    <row r="183" spans="2:11" s="55" customFormat="1" hidden="1">
      <c r="B183" s="58"/>
      <c r="D183" s="59"/>
      <c r="E183" s="59"/>
      <c r="F183" s="270"/>
      <c r="G183" s="59"/>
      <c r="H183" s="59"/>
      <c r="I183" s="59"/>
      <c r="J183" s="59"/>
      <c r="K183" s="59"/>
    </row>
    <row r="184" spans="2:11" s="55" customFormat="1" hidden="1">
      <c r="B184" s="58"/>
      <c r="D184" s="59"/>
      <c r="E184" s="59"/>
      <c r="F184" s="270"/>
      <c r="G184" s="59"/>
      <c r="H184" s="59"/>
      <c r="I184" s="59"/>
      <c r="J184" s="59"/>
      <c r="K184" s="59"/>
    </row>
    <row r="185" spans="2:11" s="55" customFormat="1" hidden="1">
      <c r="B185" s="58"/>
      <c r="D185" s="59"/>
      <c r="E185" s="59"/>
      <c r="F185" s="270"/>
      <c r="G185" s="59"/>
      <c r="H185" s="59"/>
      <c r="I185" s="59"/>
      <c r="J185" s="59"/>
      <c r="K185" s="59"/>
    </row>
    <row r="186" spans="2:11" s="55" customFormat="1" hidden="1">
      <c r="B186" s="58"/>
      <c r="D186" s="59"/>
      <c r="E186" s="59"/>
      <c r="F186" s="270"/>
      <c r="G186" s="59"/>
      <c r="H186" s="59"/>
      <c r="I186" s="59"/>
      <c r="J186" s="59"/>
      <c r="K186" s="59"/>
    </row>
    <row r="187" spans="2:11" s="55" customFormat="1" hidden="1">
      <c r="B187" s="58"/>
      <c r="D187" s="59"/>
      <c r="E187" s="59"/>
      <c r="F187" s="270"/>
      <c r="G187" s="59"/>
      <c r="H187" s="59"/>
      <c r="I187" s="59"/>
      <c r="J187" s="59"/>
      <c r="K187" s="59"/>
    </row>
    <row r="188" spans="2:11" s="55" customFormat="1" hidden="1">
      <c r="B188" s="58"/>
      <c r="D188" s="59"/>
      <c r="E188" s="59"/>
      <c r="F188" s="270"/>
      <c r="G188" s="59"/>
      <c r="H188" s="59"/>
      <c r="I188" s="59"/>
      <c r="J188" s="59"/>
      <c r="K188" s="59"/>
    </row>
    <row r="189" spans="2:11" s="55" customFormat="1" hidden="1">
      <c r="B189" s="58"/>
      <c r="D189" s="59"/>
      <c r="E189" s="59"/>
      <c r="F189" s="270"/>
      <c r="G189" s="59"/>
      <c r="H189" s="59"/>
      <c r="I189" s="59"/>
      <c r="J189" s="59"/>
      <c r="K189" s="59"/>
    </row>
    <row r="190" spans="2:11" s="55" customFormat="1" hidden="1">
      <c r="B190" s="58"/>
      <c r="D190" s="59"/>
      <c r="E190" s="59"/>
      <c r="F190" s="270"/>
      <c r="G190" s="59"/>
      <c r="H190" s="59"/>
      <c r="I190" s="59"/>
      <c r="J190" s="59"/>
      <c r="K190" s="59"/>
    </row>
    <row r="191" spans="2:11" s="55" customFormat="1" hidden="1">
      <c r="B191" s="58"/>
      <c r="D191" s="59"/>
      <c r="E191" s="59"/>
      <c r="F191" s="270"/>
      <c r="G191" s="59"/>
      <c r="H191" s="59"/>
      <c r="I191" s="59"/>
      <c r="J191" s="59"/>
      <c r="K191" s="59"/>
    </row>
    <row r="192" spans="2:11" s="55" customFormat="1" hidden="1">
      <c r="B192" s="58"/>
      <c r="D192" s="59"/>
      <c r="E192" s="59"/>
      <c r="F192" s="270"/>
      <c r="G192" s="59"/>
      <c r="H192" s="59"/>
      <c r="I192" s="59"/>
      <c r="J192" s="59"/>
      <c r="K192" s="59"/>
    </row>
    <row r="193" spans="2:11" s="55" customFormat="1" hidden="1">
      <c r="B193" s="58"/>
      <c r="D193" s="59"/>
      <c r="E193" s="59"/>
      <c r="F193" s="270"/>
      <c r="G193" s="59"/>
      <c r="H193" s="59"/>
      <c r="I193" s="59"/>
      <c r="J193" s="59"/>
      <c r="K193" s="59"/>
    </row>
    <row r="194" spans="2:11" s="55" customFormat="1" hidden="1">
      <c r="B194" s="58"/>
      <c r="D194" s="59"/>
      <c r="E194" s="59"/>
      <c r="F194" s="270"/>
      <c r="G194" s="59"/>
      <c r="H194" s="59"/>
      <c r="I194" s="59"/>
      <c r="J194" s="59"/>
      <c r="K194" s="59"/>
    </row>
    <row r="195" spans="2:11" s="55" customFormat="1" hidden="1">
      <c r="B195" s="58"/>
      <c r="D195" s="59"/>
      <c r="E195" s="59"/>
      <c r="F195" s="270"/>
      <c r="G195" s="59"/>
      <c r="H195" s="59"/>
      <c r="I195" s="59"/>
      <c r="J195" s="59"/>
      <c r="K195" s="59"/>
    </row>
    <row r="196" spans="2:11" s="55" customFormat="1" hidden="1">
      <c r="B196" s="58"/>
      <c r="D196" s="59"/>
      <c r="E196" s="59"/>
      <c r="F196" s="270"/>
      <c r="G196" s="59"/>
      <c r="H196" s="59"/>
      <c r="I196" s="59"/>
      <c r="J196" s="59"/>
      <c r="K196" s="59"/>
    </row>
    <row r="197" spans="2:11" s="55" customFormat="1" hidden="1">
      <c r="B197" s="58"/>
      <c r="D197" s="59"/>
      <c r="E197" s="59"/>
      <c r="F197" s="270"/>
      <c r="G197" s="59"/>
      <c r="H197" s="59"/>
      <c r="I197" s="59"/>
      <c r="J197" s="59"/>
      <c r="K197" s="59"/>
    </row>
    <row r="198" spans="2:11" s="55" customFormat="1" hidden="1">
      <c r="B198" s="58"/>
      <c r="D198" s="59"/>
      <c r="E198" s="59"/>
      <c r="F198" s="270"/>
      <c r="G198" s="59"/>
      <c r="H198" s="59"/>
      <c r="I198" s="59"/>
      <c r="J198" s="59"/>
      <c r="K198" s="59"/>
    </row>
    <row r="199" spans="2:11" s="55" customFormat="1" hidden="1">
      <c r="B199" s="58"/>
      <c r="D199" s="59"/>
      <c r="E199" s="59"/>
      <c r="F199" s="270"/>
      <c r="G199" s="59"/>
      <c r="H199" s="59"/>
      <c r="I199" s="59"/>
      <c r="J199" s="59"/>
      <c r="K199" s="59"/>
    </row>
    <row r="200" spans="2:11" s="55" customFormat="1" hidden="1">
      <c r="B200" s="58"/>
      <c r="D200" s="59"/>
      <c r="E200" s="59"/>
      <c r="F200" s="270"/>
      <c r="G200" s="59"/>
      <c r="H200" s="59"/>
      <c r="I200" s="59"/>
      <c r="J200" s="59"/>
      <c r="K200" s="59"/>
    </row>
    <row r="201" spans="2:11" s="55" customFormat="1" hidden="1">
      <c r="B201" s="58"/>
      <c r="D201" s="59"/>
      <c r="E201" s="59"/>
      <c r="F201" s="270"/>
      <c r="G201" s="59"/>
      <c r="H201" s="59"/>
      <c r="I201" s="59"/>
      <c r="J201" s="59"/>
      <c r="K201" s="59"/>
    </row>
    <row r="202" spans="2:11" s="55" customFormat="1" ht="14.25" hidden="1">
      <c r="B202" s="58"/>
      <c r="D202" s="59"/>
      <c r="E202" s="59"/>
      <c r="F202" s="270"/>
      <c r="G202" s="59"/>
      <c r="H202" s="59"/>
      <c r="I202" s="60"/>
      <c r="J202" s="60"/>
      <c r="K202" s="60"/>
    </row>
    <row r="203" spans="2:11" s="55" customFormat="1" hidden="1">
      <c r="B203" s="58"/>
      <c r="D203" s="59"/>
      <c r="E203" s="59"/>
      <c r="F203" s="270"/>
      <c r="G203" s="59"/>
      <c r="H203" s="59"/>
      <c r="I203" s="59"/>
      <c r="J203" s="59"/>
      <c r="K203" s="59"/>
    </row>
    <row r="204" spans="2:11" s="55" customFormat="1" hidden="1">
      <c r="B204" s="58"/>
      <c r="D204" s="59"/>
      <c r="E204" s="59"/>
      <c r="F204" s="270"/>
      <c r="G204" s="59"/>
      <c r="H204" s="59"/>
      <c r="I204" s="59"/>
      <c r="J204" s="59"/>
      <c r="K204" s="59"/>
    </row>
    <row r="205" spans="2:11" s="55" customFormat="1" hidden="1">
      <c r="B205" s="58"/>
      <c r="D205" s="59"/>
      <c r="E205" s="59"/>
      <c r="F205" s="270"/>
      <c r="G205" s="59"/>
      <c r="H205" s="59"/>
      <c r="I205" s="59"/>
      <c r="J205" s="59"/>
      <c r="K205" s="59"/>
    </row>
    <row r="206" spans="2:11" s="55" customFormat="1" hidden="1">
      <c r="B206" s="58"/>
      <c r="D206" s="59"/>
      <c r="E206" s="59"/>
      <c r="F206" s="270"/>
      <c r="G206" s="59"/>
      <c r="H206" s="59"/>
      <c r="I206" s="59"/>
      <c r="J206" s="59"/>
      <c r="K206" s="59"/>
    </row>
    <row r="207" spans="2:11" s="55" customFormat="1" hidden="1">
      <c r="B207" s="58"/>
      <c r="D207" s="59"/>
      <c r="E207" s="59"/>
      <c r="F207" s="270"/>
      <c r="G207" s="59"/>
      <c r="H207" s="59"/>
      <c r="I207" s="59"/>
      <c r="J207" s="59"/>
      <c r="K207" s="59"/>
    </row>
    <row r="208" spans="2:11" s="55" customFormat="1" hidden="1">
      <c r="B208" s="58"/>
      <c r="D208" s="59"/>
      <c r="E208" s="59"/>
      <c r="F208" s="270"/>
      <c r="G208" s="59"/>
      <c r="H208" s="59"/>
      <c r="I208" s="59"/>
      <c r="J208" s="59"/>
      <c r="K208" s="59"/>
    </row>
    <row r="209" spans="2:11" s="55" customFormat="1" hidden="1">
      <c r="B209" s="58"/>
      <c r="D209" s="59"/>
      <c r="E209" s="59"/>
      <c r="F209" s="270"/>
      <c r="G209" s="59"/>
      <c r="H209" s="59"/>
      <c r="I209" s="59"/>
      <c r="J209" s="59"/>
      <c r="K209" s="59"/>
    </row>
    <row r="210" spans="2:11" s="55" customFormat="1" hidden="1">
      <c r="B210" s="58"/>
      <c r="D210" s="59"/>
      <c r="E210" s="59"/>
      <c r="F210" s="270"/>
      <c r="G210" s="59"/>
      <c r="H210" s="59"/>
      <c r="I210" s="59"/>
      <c r="J210" s="59"/>
      <c r="K210" s="59"/>
    </row>
    <row r="211" spans="2:11" s="55" customFormat="1" hidden="1">
      <c r="B211" s="58"/>
      <c r="D211" s="59"/>
      <c r="E211" s="59"/>
      <c r="F211" s="270"/>
      <c r="G211" s="59"/>
      <c r="H211" s="59"/>
      <c r="I211" s="59"/>
      <c r="J211" s="59"/>
      <c r="K211" s="59"/>
    </row>
    <row r="212" spans="2:11" s="55" customFormat="1" hidden="1">
      <c r="B212" s="58"/>
      <c r="D212" s="59"/>
      <c r="E212" s="59"/>
      <c r="F212" s="270"/>
      <c r="G212" s="59"/>
      <c r="H212" s="59"/>
      <c r="I212" s="59"/>
      <c r="J212" s="59"/>
      <c r="K212" s="59"/>
    </row>
    <row r="213" spans="2:11" s="55" customFormat="1" hidden="1">
      <c r="B213" s="58"/>
      <c r="D213" s="59"/>
      <c r="E213" s="59"/>
      <c r="F213" s="270"/>
      <c r="G213" s="59"/>
      <c r="H213" s="59"/>
      <c r="I213" s="59"/>
      <c r="J213" s="59"/>
      <c r="K213" s="59"/>
    </row>
    <row r="214" spans="2:11" s="55" customFormat="1" hidden="1">
      <c r="B214" s="58"/>
      <c r="D214" s="59"/>
      <c r="E214" s="59"/>
      <c r="F214" s="270"/>
      <c r="G214" s="59"/>
      <c r="H214" s="59"/>
      <c r="I214" s="59"/>
      <c r="J214" s="59"/>
      <c r="K214" s="59"/>
    </row>
    <row r="215" spans="2:11" s="55" customFormat="1" hidden="1">
      <c r="B215" s="58"/>
      <c r="D215" s="59"/>
      <c r="E215" s="59"/>
      <c r="F215" s="270"/>
      <c r="G215" s="59"/>
      <c r="H215" s="59"/>
      <c r="I215" s="59"/>
      <c r="J215" s="59"/>
      <c r="K215" s="59"/>
    </row>
    <row r="216" spans="2:11" s="55" customFormat="1" hidden="1">
      <c r="B216" s="58"/>
      <c r="D216" s="59"/>
      <c r="E216" s="59"/>
      <c r="F216" s="270"/>
      <c r="G216" s="59"/>
      <c r="H216" s="59"/>
      <c r="I216" s="59"/>
      <c r="J216" s="59"/>
      <c r="K216" s="59"/>
    </row>
    <row r="217" spans="2:11" s="55" customFormat="1" hidden="1">
      <c r="B217" s="58"/>
      <c r="D217" s="59"/>
      <c r="E217" s="59"/>
      <c r="F217" s="270"/>
      <c r="G217" s="59"/>
      <c r="H217" s="59"/>
      <c r="I217" s="59"/>
      <c r="J217" s="59"/>
      <c r="K217" s="59"/>
    </row>
    <row r="218" spans="2:11" s="55" customFormat="1" hidden="1">
      <c r="B218" s="58"/>
      <c r="D218" s="59"/>
      <c r="E218" s="59"/>
      <c r="F218" s="270"/>
      <c r="G218" s="59"/>
      <c r="H218" s="59"/>
      <c r="I218" s="59"/>
      <c r="J218" s="59"/>
      <c r="K218" s="59"/>
    </row>
    <row r="219" spans="2:11" s="55" customFormat="1" hidden="1">
      <c r="B219" s="58"/>
      <c r="D219" s="59"/>
      <c r="E219" s="59"/>
      <c r="F219" s="270"/>
      <c r="G219" s="59"/>
      <c r="H219" s="59"/>
      <c r="I219" s="59"/>
      <c r="J219" s="59"/>
      <c r="K219" s="59"/>
    </row>
    <row r="220" spans="2:11" s="55" customFormat="1" hidden="1">
      <c r="B220" s="58"/>
      <c r="D220" s="59"/>
      <c r="E220" s="59"/>
      <c r="F220" s="270"/>
      <c r="G220" s="59"/>
      <c r="H220" s="59"/>
      <c r="I220" s="59"/>
      <c r="J220" s="59"/>
      <c r="K220" s="59"/>
    </row>
    <row r="221" spans="2:11" s="55" customFormat="1" hidden="1">
      <c r="B221" s="58"/>
      <c r="D221" s="59"/>
      <c r="E221" s="59"/>
      <c r="F221" s="270"/>
      <c r="G221" s="59"/>
      <c r="H221" s="59"/>
      <c r="I221" s="59"/>
      <c r="J221" s="59"/>
      <c r="K221" s="59"/>
    </row>
    <row r="222" spans="2:11" s="55" customFormat="1" hidden="1">
      <c r="B222" s="58"/>
      <c r="D222" s="59"/>
      <c r="E222" s="59"/>
      <c r="F222" s="270"/>
      <c r="G222" s="59"/>
      <c r="H222" s="59"/>
      <c r="I222" s="59"/>
      <c r="J222" s="59"/>
      <c r="K222" s="59"/>
    </row>
    <row r="223" spans="2:11" s="55" customFormat="1" hidden="1">
      <c r="B223" s="58"/>
      <c r="D223" s="59"/>
      <c r="E223" s="59"/>
      <c r="F223" s="270"/>
      <c r="G223" s="59"/>
      <c r="H223" s="59"/>
      <c r="I223" s="59"/>
      <c r="J223" s="59"/>
      <c r="K223" s="59"/>
    </row>
    <row r="224" spans="2:11" s="55" customFormat="1" hidden="1">
      <c r="B224" s="58"/>
      <c r="D224" s="59"/>
      <c r="E224" s="59"/>
      <c r="F224" s="270"/>
      <c r="G224" s="59"/>
      <c r="H224" s="59"/>
      <c r="I224" s="59"/>
      <c r="J224" s="59"/>
      <c r="K224" s="59"/>
    </row>
    <row r="225" spans="2:11" s="55" customFormat="1" hidden="1">
      <c r="B225" s="58"/>
      <c r="D225" s="59"/>
      <c r="E225" s="59"/>
      <c r="F225" s="270"/>
      <c r="G225" s="59"/>
      <c r="H225" s="59"/>
      <c r="I225" s="59"/>
      <c r="J225" s="59"/>
      <c r="K225" s="59"/>
    </row>
    <row r="226" spans="2:11" s="55" customFormat="1" hidden="1">
      <c r="B226" s="58"/>
      <c r="D226" s="59"/>
      <c r="E226" s="59"/>
      <c r="F226" s="270"/>
      <c r="G226" s="59"/>
      <c r="H226" s="59"/>
      <c r="I226" s="59"/>
      <c r="J226" s="59"/>
      <c r="K226" s="59"/>
    </row>
    <row r="227" spans="2:11" s="55" customFormat="1" hidden="1">
      <c r="B227" s="58"/>
      <c r="D227" s="59"/>
      <c r="E227" s="59"/>
      <c r="F227" s="270"/>
      <c r="G227" s="59"/>
      <c r="H227" s="59"/>
      <c r="I227" s="59"/>
      <c r="J227" s="59"/>
      <c r="K227" s="59"/>
    </row>
    <row r="228" spans="2:11" s="55" customFormat="1" hidden="1">
      <c r="B228" s="58"/>
      <c r="D228" s="59"/>
      <c r="E228" s="59"/>
      <c r="F228" s="270"/>
      <c r="G228" s="59"/>
      <c r="H228" s="59"/>
      <c r="I228" s="59"/>
      <c r="J228" s="59"/>
      <c r="K228" s="59"/>
    </row>
    <row r="229" spans="2:11" s="55" customFormat="1" hidden="1">
      <c r="B229" s="58"/>
      <c r="D229" s="59"/>
      <c r="E229" s="59"/>
      <c r="F229" s="270"/>
      <c r="G229" s="59"/>
      <c r="H229" s="59"/>
      <c r="I229" s="59"/>
      <c r="J229" s="59"/>
      <c r="K229" s="59"/>
    </row>
    <row r="230" spans="2:11" s="55" customFormat="1" hidden="1">
      <c r="B230" s="58"/>
      <c r="D230" s="59"/>
      <c r="E230" s="59"/>
      <c r="F230" s="270"/>
      <c r="G230" s="59"/>
      <c r="H230" s="59"/>
      <c r="I230" s="59"/>
      <c r="J230" s="59"/>
      <c r="K230" s="59"/>
    </row>
    <row r="231" spans="2:11" s="55" customFormat="1" hidden="1">
      <c r="B231" s="58"/>
      <c r="D231" s="59"/>
      <c r="E231" s="59"/>
      <c r="F231" s="270"/>
      <c r="G231" s="59"/>
      <c r="H231" s="59"/>
      <c r="I231" s="59"/>
      <c r="J231" s="59"/>
      <c r="K231" s="59"/>
    </row>
    <row r="232" spans="2:11" s="55" customFormat="1" hidden="1">
      <c r="B232" s="58"/>
      <c r="D232" s="59"/>
      <c r="E232" s="59"/>
      <c r="F232" s="270"/>
      <c r="G232" s="59"/>
      <c r="H232" s="59"/>
      <c r="I232" s="59"/>
      <c r="J232" s="59"/>
      <c r="K232" s="59"/>
    </row>
    <row r="233" spans="2:11" s="55" customFormat="1" hidden="1">
      <c r="B233" s="58"/>
      <c r="D233" s="59"/>
      <c r="E233" s="59"/>
      <c r="F233" s="270"/>
      <c r="G233" s="59"/>
      <c r="H233" s="59"/>
      <c r="I233" s="59"/>
      <c r="J233" s="59"/>
      <c r="K233" s="59"/>
    </row>
    <row r="234" spans="2:11" s="55" customFormat="1" hidden="1">
      <c r="B234" s="58"/>
      <c r="D234" s="59"/>
      <c r="E234" s="59"/>
      <c r="F234" s="270"/>
      <c r="G234" s="59"/>
      <c r="H234" s="59"/>
      <c r="I234" s="59"/>
      <c r="J234" s="59"/>
      <c r="K234" s="59"/>
    </row>
    <row r="235" spans="2:11" s="55" customFormat="1" hidden="1">
      <c r="B235" s="58"/>
      <c r="D235" s="59"/>
      <c r="E235" s="59"/>
      <c r="F235" s="270"/>
      <c r="G235" s="59"/>
      <c r="H235" s="59"/>
      <c r="I235" s="59"/>
      <c r="J235" s="59"/>
      <c r="K235" s="59"/>
    </row>
    <row r="236" spans="2:11" s="55" customFormat="1" hidden="1">
      <c r="B236" s="58"/>
      <c r="D236" s="59"/>
      <c r="E236" s="59"/>
      <c r="F236" s="270"/>
      <c r="G236" s="59"/>
      <c r="H236" s="59"/>
      <c r="I236" s="59"/>
      <c r="J236" s="59"/>
      <c r="K236" s="59"/>
    </row>
    <row r="237" spans="2:11" s="55" customFormat="1" hidden="1">
      <c r="B237" s="58"/>
      <c r="D237" s="59"/>
      <c r="E237" s="59"/>
      <c r="F237" s="270"/>
      <c r="G237" s="59"/>
      <c r="H237" s="59"/>
      <c r="I237" s="59"/>
      <c r="J237" s="59"/>
      <c r="K237" s="59"/>
    </row>
    <row r="238" spans="2:11" s="55" customFormat="1" hidden="1">
      <c r="B238" s="58"/>
      <c r="D238" s="59"/>
      <c r="E238" s="59"/>
      <c r="F238" s="270"/>
      <c r="G238" s="59"/>
      <c r="H238" s="59"/>
      <c r="I238" s="59"/>
      <c r="J238" s="59"/>
      <c r="K238" s="59"/>
    </row>
    <row r="239" spans="2:11" s="55" customFormat="1" hidden="1">
      <c r="B239" s="58"/>
      <c r="D239" s="59"/>
      <c r="E239" s="59"/>
      <c r="F239" s="270"/>
      <c r="G239" s="59"/>
      <c r="H239" s="59"/>
      <c r="I239" s="59"/>
      <c r="J239" s="59"/>
      <c r="K239" s="59"/>
    </row>
    <row r="240" spans="2:11" s="55" customFormat="1" hidden="1">
      <c r="B240" s="58"/>
      <c r="D240" s="59"/>
      <c r="E240" s="59"/>
      <c r="F240" s="270"/>
      <c r="G240" s="59"/>
      <c r="H240" s="59"/>
      <c r="I240" s="59"/>
      <c r="J240" s="59"/>
      <c r="K240" s="59"/>
    </row>
    <row r="241" spans="2:11" s="55" customFormat="1" hidden="1">
      <c r="B241" s="58"/>
      <c r="D241" s="59"/>
      <c r="E241" s="59"/>
      <c r="F241" s="270"/>
      <c r="G241" s="59"/>
      <c r="H241" s="59"/>
      <c r="I241" s="59"/>
      <c r="J241" s="59"/>
      <c r="K241" s="59"/>
    </row>
    <row r="242" spans="2:11" s="55" customFormat="1" hidden="1">
      <c r="B242" s="58"/>
      <c r="D242" s="59"/>
      <c r="E242" s="59"/>
      <c r="F242" s="270"/>
      <c r="G242" s="59"/>
      <c r="H242" s="59"/>
      <c r="I242" s="59"/>
      <c r="J242" s="59"/>
      <c r="K242" s="59"/>
    </row>
    <row r="243" spans="2:11" s="55" customFormat="1" hidden="1">
      <c r="B243" s="58"/>
      <c r="D243" s="59"/>
      <c r="E243" s="59"/>
      <c r="F243" s="270"/>
      <c r="G243" s="59"/>
      <c r="H243" s="59"/>
      <c r="I243" s="59"/>
      <c r="J243" s="59"/>
      <c r="K243" s="59"/>
    </row>
    <row r="244" spans="2:11" s="55" customFormat="1" hidden="1">
      <c r="B244" s="58"/>
      <c r="D244" s="59"/>
      <c r="E244" s="59"/>
      <c r="F244" s="270"/>
      <c r="G244" s="59"/>
      <c r="H244" s="59"/>
      <c r="I244" s="59"/>
      <c r="J244" s="59"/>
      <c r="K244" s="59"/>
    </row>
    <row r="245" spans="2:11" s="55" customFormat="1" hidden="1">
      <c r="B245" s="58"/>
      <c r="D245" s="59"/>
      <c r="E245" s="59"/>
      <c r="F245" s="270"/>
      <c r="G245" s="59"/>
      <c r="H245" s="59"/>
      <c r="I245" s="59"/>
      <c r="J245" s="59"/>
      <c r="K245" s="59"/>
    </row>
    <row r="246" spans="2:11" s="55" customFormat="1" hidden="1">
      <c r="B246" s="58"/>
      <c r="D246" s="59"/>
      <c r="E246" s="59"/>
      <c r="F246" s="270"/>
      <c r="G246" s="59"/>
      <c r="H246" s="59"/>
      <c r="I246" s="59"/>
      <c r="J246" s="59"/>
      <c r="K246" s="59"/>
    </row>
    <row r="247" spans="2:11" s="55" customFormat="1" hidden="1">
      <c r="B247" s="58"/>
      <c r="D247" s="59"/>
      <c r="E247" s="59"/>
      <c r="F247" s="270"/>
      <c r="G247" s="59"/>
      <c r="H247" s="59"/>
      <c r="I247" s="59"/>
      <c r="J247" s="59"/>
      <c r="K247" s="59"/>
    </row>
    <row r="248" spans="2:11" s="55" customFormat="1" hidden="1">
      <c r="B248" s="58"/>
      <c r="D248" s="59"/>
      <c r="E248" s="59"/>
      <c r="F248" s="270"/>
      <c r="G248" s="59"/>
      <c r="H248" s="59"/>
      <c r="I248" s="59"/>
      <c r="J248" s="59"/>
      <c r="K248" s="59"/>
    </row>
    <row r="249" spans="2:11" s="55" customFormat="1" hidden="1">
      <c r="B249" s="58"/>
      <c r="D249" s="59"/>
      <c r="E249" s="59"/>
      <c r="F249" s="270"/>
      <c r="G249" s="59"/>
      <c r="H249" s="59"/>
      <c r="I249" s="59"/>
      <c r="J249" s="59"/>
      <c r="K249" s="59"/>
    </row>
    <row r="250" spans="2:11" s="55" customFormat="1" hidden="1">
      <c r="B250" s="58"/>
      <c r="D250" s="59"/>
      <c r="E250" s="59"/>
      <c r="F250" s="270"/>
      <c r="G250" s="59"/>
      <c r="H250" s="59"/>
      <c r="I250" s="59"/>
      <c r="J250" s="59"/>
      <c r="K250" s="59"/>
    </row>
    <row r="251" spans="2:11" s="55" customFormat="1" hidden="1">
      <c r="B251" s="58"/>
      <c r="D251" s="59"/>
      <c r="E251" s="59"/>
      <c r="F251" s="270"/>
      <c r="G251" s="59"/>
      <c r="H251" s="59"/>
      <c r="I251" s="59"/>
      <c r="J251" s="59"/>
      <c r="K251" s="59"/>
    </row>
    <row r="252" spans="2:11" s="55" customFormat="1" hidden="1">
      <c r="B252" s="58"/>
      <c r="D252" s="59"/>
      <c r="E252" s="59"/>
      <c r="F252" s="270"/>
      <c r="G252" s="59"/>
      <c r="H252" s="59"/>
      <c r="I252" s="59"/>
      <c r="J252" s="59"/>
      <c r="K252" s="59"/>
    </row>
    <row r="253" spans="2:11" s="55" customFormat="1" hidden="1">
      <c r="B253" s="58"/>
      <c r="D253" s="59"/>
      <c r="E253" s="59"/>
      <c r="F253" s="270"/>
      <c r="G253" s="59"/>
      <c r="H253" s="59"/>
      <c r="I253" s="59"/>
      <c r="J253" s="59"/>
      <c r="K253" s="59"/>
    </row>
    <row r="254" spans="2:11" s="55" customFormat="1" hidden="1">
      <c r="B254" s="58"/>
      <c r="D254" s="59"/>
      <c r="E254" s="59"/>
      <c r="F254" s="270"/>
      <c r="G254" s="59"/>
      <c r="H254" s="59"/>
      <c r="I254" s="59"/>
      <c r="J254" s="59"/>
      <c r="K254" s="59"/>
    </row>
    <row r="255" spans="2:11" s="55" customFormat="1" hidden="1">
      <c r="B255" s="58"/>
      <c r="D255" s="59"/>
      <c r="E255" s="59"/>
      <c r="F255" s="270"/>
      <c r="G255" s="59"/>
      <c r="H255" s="59"/>
      <c r="I255" s="59"/>
      <c r="J255" s="59"/>
      <c r="K255" s="59"/>
    </row>
    <row r="256" spans="2:11" s="55" customFormat="1" hidden="1">
      <c r="B256" s="58"/>
      <c r="D256" s="59"/>
      <c r="E256" s="59"/>
      <c r="F256" s="270"/>
      <c r="G256" s="59"/>
      <c r="H256" s="59"/>
      <c r="I256" s="59"/>
      <c r="J256" s="59"/>
      <c r="K256" s="59"/>
    </row>
    <row r="257" spans="2:11" s="55" customFormat="1" hidden="1">
      <c r="B257" s="58"/>
      <c r="D257" s="59"/>
      <c r="E257" s="59"/>
      <c r="F257" s="270"/>
      <c r="G257" s="59"/>
      <c r="H257" s="59"/>
      <c r="I257" s="59"/>
      <c r="J257" s="59"/>
      <c r="K257" s="59"/>
    </row>
    <row r="258" spans="2:11" s="55" customFormat="1" hidden="1">
      <c r="B258" s="58"/>
      <c r="D258" s="59"/>
      <c r="E258" s="59"/>
      <c r="F258" s="270"/>
      <c r="G258" s="59"/>
      <c r="H258" s="59"/>
      <c r="I258" s="59"/>
      <c r="J258" s="59"/>
      <c r="K258" s="59"/>
    </row>
    <row r="259" spans="2:11" s="55" customFormat="1" hidden="1">
      <c r="B259" s="58"/>
      <c r="D259" s="59"/>
      <c r="E259" s="59"/>
      <c r="F259" s="270"/>
      <c r="G259" s="59"/>
      <c r="H259" s="59"/>
      <c r="I259" s="59"/>
      <c r="J259" s="59"/>
      <c r="K259" s="59"/>
    </row>
    <row r="260" spans="2:11" s="55" customFormat="1" hidden="1">
      <c r="B260" s="58"/>
      <c r="D260" s="59"/>
      <c r="E260" s="59"/>
      <c r="F260" s="270"/>
      <c r="G260" s="59"/>
      <c r="H260" s="59"/>
      <c r="I260" s="59"/>
      <c r="J260" s="59"/>
      <c r="K260" s="59"/>
    </row>
    <row r="261" spans="2:11" s="55" customFormat="1" hidden="1">
      <c r="B261" s="58"/>
      <c r="D261" s="59"/>
      <c r="E261" s="59"/>
      <c r="F261" s="270"/>
      <c r="G261" s="59"/>
      <c r="H261" s="59"/>
      <c r="I261" s="59"/>
      <c r="J261" s="59"/>
      <c r="K261" s="59"/>
    </row>
    <row r="262" spans="2:11" s="55" customFormat="1" hidden="1">
      <c r="B262" s="58"/>
      <c r="D262" s="59"/>
      <c r="E262" s="59"/>
      <c r="F262" s="270"/>
      <c r="G262" s="59"/>
      <c r="H262" s="59"/>
      <c r="I262" s="59"/>
      <c r="J262" s="59"/>
      <c r="K262" s="59"/>
    </row>
    <row r="263" spans="2:11" s="55" customFormat="1" hidden="1">
      <c r="B263" s="58"/>
      <c r="D263" s="59"/>
      <c r="E263" s="59"/>
      <c r="F263" s="270"/>
      <c r="G263" s="59"/>
      <c r="H263" s="59"/>
      <c r="I263" s="59"/>
      <c r="J263" s="59"/>
      <c r="K263" s="59"/>
    </row>
    <row r="264" spans="2:11" s="55" customFormat="1" hidden="1">
      <c r="B264" s="58"/>
      <c r="D264" s="59"/>
      <c r="E264" s="59"/>
      <c r="F264" s="270"/>
      <c r="G264" s="59"/>
      <c r="H264" s="59"/>
      <c r="I264" s="59"/>
      <c r="J264" s="59"/>
      <c r="K264" s="59"/>
    </row>
    <row r="265" spans="2:11" s="55" customFormat="1" hidden="1">
      <c r="B265" s="58"/>
      <c r="D265" s="59"/>
      <c r="E265" s="59"/>
      <c r="F265" s="270"/>
      <c r="G265" s="59"/>
      <c r="H265" s="59"/>
      <c r="I265" s="59"/>
      <c r="J265" s="59"/>
      <c r="K265" s="59"/>
    </row>
    <row r="266" spans="2:11" s="55" customFormat="1" hidden="1">
      <c r="B266" s="58"/>
      <c r="D266" s="59"/>
      <c r="E266" s="59"/>
      <c r="F266" s="270"/>
      <c r="G266" s="59"/>
      <c r="H266" s="59"/>
      <c r="I266" s="59"/>
      <c r="J266" s="59"/>
      <c r="K266" s="59"/>
    </row>
    <row r="267" spans="2:11" s="55" customFormat="1" hidden="1">
      <c r="B267" s="58"/>
      <c r="D267" s="59"/>
      <c r="E267" s="59"/>
      <c r="F267" s="270"/>
      <c r="G267" s="59"/>
      <c r="H267" s="59"/>
      <c r="I267" s="59"/>
      <c r="J267" s="59"/>
      <c r="K267" s="59"/>
    </row>
    <row r="268" spans="2:11" s="55" customFormat="1" hidden="1">
      <c r="B268" s="58"/>
      <c r="D268" s="59"/>
      <c r="E268" s="59"/>
      <c r="F268" s="270"/>
      <c r="G268" s="59"/>
      <c r="H268" s="59"/>
      <c r="I268" s="59"/>
      <c r="J268" s="59"/>
      <c r="K268" s="59"/>
    </row>
    <row r="269" spans="2:11" s="55" customFormat="1" hidden="1">
      <c r="B269" s="58"/>
      <c r="D269" s="59"/>
      <c r="E269" s="59"/>
      <c r="F269" s="270"/>
      <c r="G269" s="59"/>
      <c r="H269" s="59"/>
      <c r="I269" s="59"/>
      <c r="J269" s="59"/>
      <c r="K269" s="59"/>
    </row>
    <row r="270" spans="2:11" s="55" customFormat="1" hidden="1">
      <c r="B270" s="58"/>
      <c r="D270" s="59"/>
      <c r="E270" s="59"/>
      <c r="F270" s="270"/>
      <c r="G270" s="59"/>
      <c r="H270" s="59"/>
      <c r="I270" s="59"/>
      <c r="J270" s="59"/>
      <c r="K270" s="59"/>
    </row>
    <row r="271" spans="2:11" s="55" customFormat="1" hidden="1">
      <c r="B271" s="58"/>
      <c r="D271" s="59"/>
      <c r="E271" s="59"/>
      <c r="F271" s="270"/>
      <c r="G271" s="59"/>
      <c r="H271" s="59"/>
      <c r="I271" s="59"/>
      <c r="J271" s="59"/>
      <c r="K271" s="59"/>
    </row>
    <row r="272" spans="2:11" s="55" customFormat="1" hidden="1">
      <c r="B272" s="58"/>
      <c r="D272" s="59"/>
      <c r="E272" s="59"/>
      <c r="F272" s="270"/>
      <c r="G272" s="59"/>
      <c r="H272" s="59"/>
      <c r="I272" s="59"/>
      <c r="J272" s="59"/>
      <c r="K272" s="59"/>
    </row>
    <row r="273" spans="2:11" s="55" customFormat="1" hidden="1">
      <c r="B273" s="58"/>
      <c r="D273" s="59"/>
      <c r="E273" s="59"/>
      <c r="F273" s="270"/>
      <c r="G273" s="59"/>
      <c r="H273" s="59"/>
      <c r="I273" s="59"/>
      <c r="J273" s="59"/>
      <c r="K273" s="59"/>
    </row>
    <row r="274" spans="2:11" s="55" customFormat="1" hidden="1">
      <c r="B274" s="58"/>
      <c r="D274" s="59"/>
      <c r="E274" s="59"/>
      <c r="F274" s="270"/>
      <c r="G274" s="59"/>
      <c r="H274" s="59"/>
      <c r="I274" s="59"/>
      <c r="J274" s="59"/>
      <c r="K274" s="59"/>
    </row>
    <row r="275" spans="2:11" s="55" customFormat="1" hidden="1">
      <c r="B275" s="58"/>
      <c r="D275" s="59"/>
      <c r="E275" s="59"/>
      <c r="F275" s="270"/>
      <c r="G275" s="59"/>
      <c r="H275" s="59"/>
      <c r="I275" s="59"/>
      <c r="J275" s="59"/>
      <c r="K275" s="59"/>
    </row>
    <row r="276" spans="2:11" s="55" customFormat="1" hidden="1">
      <c r="B276" s="58"/>
      <c r="D276" s="59"/>
      <c r="E276" s="59"/>
      <c r="F276" s="270"/>
      <c r="G276" s="59"/>
      <c r="H276" s="59"/>
      <c r="I276" s="59"/>
      <c r="J276" s="59"/>
      <c r="K276" s="59"/>
    </row>
    <row r="277" spans="2:11" s="55" customFormat="1" hidden="1">
      <c r="B277" s="58"/>
      <c r="D277" s="59"/>
      <c r="E277" s="59"/>
      <c r="F277" s="270"/>
      <c r="G277" s="59"/>
      <c r="H277" s="59"/>
      <c r="I277" s="59"/>
      <c r="J277" s="59"/>
      <c r="K277" s="59"/>
    </row>
    <row r="278" spans="2:11" s="55" customFormat="1" hidden="1">
      <c r="B278" s="58"/>
      <c r="D278" s="59"/>
      <c r="E278" s="59"/>
      <c r="F278" s="270"/>
      <c r="G278" s="59"/>
      <c r="H278" s="59"/>
      <c r="I278" s="59"/>
      <c r="J278" s="59"/>
      <c r="K278" s="59"/>
    </row>
    <row r="279" spans="2:11" s="55" customFormat="1" hidden="1">
      <c r="B279" s="58"/>
      <c r="D279" s="59"/>
      <c r="E279" s="59"/>
      <c r="F279" s="270"/>
      <c r="G279" s="59"/>
      <c r="H279" s="59"/>
      <c r="I279" s="59"/>
      <c r="J279" s="59"/>
      <c r="K279" s="59"/>
    </row>
    <row r="280" spans="2:11" s="55" customFormat="1" hidden="1">
      <c r="B280" s="58"/>
      <c r="D280" s="59"/>
      <c r="E280" s="59"/>
      <c r="F280" s="270"/>
      <c r="G280" s="59"/>
      <c r="H280" s="59"/>
      <c r="I280" s="59"/>
      <c r="J280" s="59"/>
      <c r="K280" s="59"/>
    </row>
    <row r="281" spans="2:11" s="55" customFormat="1" hidden="1">
      <c r="B281" s="58"/>
      <c r="D281" s="59"/>
      <c r="E281" s="59"/>
      <c r="F281" s="270"/>
      <c r="G281" s="59"/>
      <c r="H281" s="59"/>
      <c r="I281" s="59"/>
      <c r="J281" s="59"/>
      <c r="K281" s="59"/>
    </row>
    <row r="282" spans="2:11" s="55" customFormat="1" hidden="1">
      <c r="B282" s="58"/>
      <c r="D282" s="59"/>
      <c r="E282" s="59"/>
      <c r="F282" s="270"/>
      <c r="G282" s="59"/>
      <c r="H282" s="59"/>
      <c r="I282" s="59"/>
      <c r="J282" s="59"/>
      <c r="K282" s="59"/>
    </row>
    <row r="283" spans="2:11" s="55" customFormat="1" hidden="1">
      <c r="B283" s="58"/>
      <c r="D283" s="59"/>
      <c r="E283" s="59"/>
      <c r="F283" s="270"/>
      <c r="G283" s="59"/>
      <c r="H283" s="59"/>
      <c r="I283" s="59"/>
      <c r="J283" s="59"/>
      <c r="K283" s="59"/>
    </row>
    <row r="284" spans="2:11" s="55" customFormat="1" hidden="1">
      <c r="B284" s="58"/>
      <c r="D284" s="59"/>
      <c r="E284" s="59"/>
      <c r="F284" s="270"/>
      <c r="G284" s="59"/>
      <c r="H284" s="59"/>
      <c r="I284" s="59"/>
      <c r="J284" s="59"/>
      <c r="K284" s="59"/>
    </row>
    <row r="285" spans="2:11" s="55" customFormat="1" hidden="1">
      <c r="B285" s="58"/>
      <c r="D285" s="59"/>
      <c r="E285" s="59"/>
      <c r="F285" s="270"/>
      <c r="G285" s="59"/>
      <c r="H285" s="59"/>
      <c r="I285" s="59"/>
      <c r="J285" s="59"/>
      <c r="K285" s="59"/>
    </row>
    <row r="286" spans="2:11" s="55" customFormat="1" hidden="1">
      <c r="B286" s="58"/>
      <c r="D286" s="59"/>
      <c r="E286" s="59"/>
      <c r="F286" s="270"/>
      <c r="G286" s="59"/>
      <c r="H286" s="59"/>
      <c r="I286" s="59"/>
      <c r="J286" s="59"/>
      <c r="K286" s="59"/>
    </row>
    <row r="287" spans="2:11" s="55" customFormat="1" hidden="1">
      <c r="B287" s="58"/>
      <c r="D287" s="59"/>
      <c r="E287" s="59"/>
      <c r="F287" s="270"/>
      <c r="G287" s="59"/>
      <c r="H287" s="59"/>
      <c r="I287" s="59"/>
      <c r="J287" s="59"/>
      <c r="K287" s="59"/>
    </row>
    <row r="288" spans="2:11" s="55" customFormat="1" hidden="1">
      <c r="B288" s="58"/>
      <c r="D288" s="59"/>
      <c r="E288" s="59"/>
      <c r="F288" s="270"/>
      <c r="G288" s="59"/>
      <c r="H288" s="59"/>
      <c r="I288" s="59"/>
      <c r="J288" s="59"/>
      <c r="K288" s="59"/>
    </row>
    <row r="289" spans="2:11" s="55" customFormat="1" hidden="1">
      <c r="B289" s="58"/>
      <c r="D289" s="59"/>
      <c r="E289" s="59"/>
      <c r="F289" s="270"/>
      <c r="G289" s="59"/>
      <c r="H289" s="59"/>
      <c r="I289" s="59"/>
      <c r="J289" s="59"/>
      <c r="K289" s="59"/>
    </row>
    <row r="290" spans="2:11" s="55" customFormat="1" hidden="1">
      <c r="B290" s="58"/>
      <c r="D290" s="59"/>
      <c r="E290" s="59"/>
      <c r="F290" s="270"/>
      <c r="G290" s="59"/>
      <c r="H290" s="59"/>
      <c r="I290" s="59"/>
      <c r="J290" s="59"/>
      <c r="K290" s="59"/>
    </row>
    <row r="291" spans="2:11" s="55" customFormat="1" hidden="1">
      <c r="B291" s="58"/>
      <c r="D291" s="59"/>
      <c r="E291" s="59"/>
      <c r="F291" s="270"/>
      <c r="G291" s="59"/>
      <c r="H291" s="59"/>
      <c r="I291" s="59"/>
      <c r="J291" s="59"/>
      <c r="K291" s="59"/>
    </row>
    <row r="292" spans="2:11" s="55" customFormat="1" hidden="1">
      <c r="B292" s="58"/>
      <c r="D292" s="59"/>
      <c r="E292" s="59"/>
      <c r="F292" s="270"/>
      <c r="G292" s="59"/>
      <c r="H292" s="59"/>
      <c r="I292" s="59"/>
      <c r="J292" s="59"/>
      <c r="K292" s="59"/>
    </row>
    <row r="293" spans="2:11" s="55" customFormat="1" hidden="1">
      <c r="B293" s="58"/>
      <c r="D293" s="59"/>
      <c r="E293" s="59"/>
      <c r="F293" s="270"/>
      <c r="G293" s="59"/>
      <c r="H293" s="59"/>
      <c r="I293" s="59"/>
      <c r="J293" s="59"/>
      <c r="K293" s="59"/>
    </row>
    <row r="294" spans="2:11" s="55" customFormat="1" hidden="1">
      <c r="B294" s="58"/>
      <c r="D294" s="59"/>
      <c r="E294" s="59"/>
      <c r="F294" s="270"/>
      <c r="G294" s="59"/>
      <c r="H294" s="59"/>
      <c r="I294" s="59"/>
      <c r="J294" s="59"/>
      <c r="K294" s="59"/>
    </row>
    <row r="295" spans="2:11" s="55" customFormat="1" hidden="1">
      <c r="B295" s="58"/>
      <c r="D295" s="59"/>
      <c r="E295" s="59"/>
      <c r="F295" s="270"/>
      <c r="G295" s="59"/>
      <c r="H295" s="59"/>
      <c r="I295" s="59"/>
      <c r="J295" s="59"/>
      <c r="K295" s="59"/>
    </row>
    <row r="296" spans="2:11" s="55" customFormat="1" hidden="1">
      <c r="B296" s="58"/>
      <c r="D296" s="59"/>
      <c r="E296" s="59"/>
      <c r="F296" s="270"/>
      <c r="G296" s="59"/>
      <c r="H296" s="59"/>
      <c r="I296" s="59"/>
      <c r="J296" s="59"/>
      <c r="K296" s="59"/>
    </row>
    <row r="297" spans="2:11" s="55" customFormat="1" hidden="1">
      <c r="B297" s="58"/>
      <c r="D297" s="59"/>
      <c r="E297" s="59"/>
      <c r="F297" s="270"/>
      <c r="G297" s="59"/>
      <c r="H297" s="59"/>
      <c r="I297" s="59"/>
      <c r="J297" s="59"/>
      <c r="K297" s="59"/>
    </row>
    <row r="298" spans="2:11" s="55" customFormat="1" hidden="1">
      <c r="B298" s="58"/>
      <c r="D298" s="59"/>
      <c r="E298" s="59"/>
      <c r="F298" s="270"/>
      <c r="G298" s="59"/>
      <c r="H298" s="59"/>
      <c r="I298" s="59"/>
      <c r="J298" s="59"/>
      <c r="K298" s="59"/>
    </row>
    <row r="299" spans="2:11" s="55" customFormat="1" hidden="1">
      <c r="B299" s="58"/>
      <c r="D299" s="59"/>
      <c r="E299" s="59"/>
      <c r="F299" s="270"/>
      <c r="G299" s="59"/>
      <c r="H299" s="59"/>
      <c r="I299" s="59"/>
      <c r="J299" s="59"/>
      <c r="K299" s="59"/>
    </row>
    <row r="300" spans="2:11" s="55" customFormat="1" hidden="1">
      <c r="B300" s="58"/>
      <c r="D300" s="59"/>
      <c r="E300" s="59"/>
      <c r="F300" s="270"/>
      <c r="G300" s="59"/>
      <c r="H300" s="59"/>
      <c r="I300" s="59"/>
      <c r="J300" s="59"/>
      <c r="K300" s="59"/>
    </row>
    <row r="301" spans="2:11" s="55" customFormat="1" hidden="1">
      <c r="B301" s="58"/>
      <c r="D301" s="59"/>
      <c r="E301" s="59"/>
      <c r="F301" s="270"/>
      <c r="G301" s="59"/>
      <c r="H301" s="59"/>
      <c r="I301" s="59"/>
      <c r="J301" s="59"/>
      <c r="K301" s="59"/>
    </row>
    <row r="302" spans="2:11" s="55" customFormat="1" hidden="1">
      <c r="B302" s="58"/>
      <c r="D302" s="59"/>
      <c r="E302" s="59"/>
      <c r="F302" s="270"/>
      <c r="G302" s="59"/>
      <c r="H302" s="59"/>
      <c r="I302" s="59"/>
      <c r="J302" s="59"/>
      <c r="K302" s="59"/>
    </row>
    <row r="303" spans="2:11" s="55" customFormat="1" hidden="1">
      <c r="B303" s="58"/>
      <c r="D303" s="59"/>
      <c r="E303" s="59"/>
      <c r="F303" s="270"/>
      <c r="G303" s="59"/>
      <c r="H303" s="59"/>
      <c r="I303" s="59"/>
      <c r="J303" s="59"/>
      <c r="K303" s="59"/>
    </row>
    <row r="304" spans="2:11" s="55" customFormat="1" hidden="1">
      <c r="B304" s="58"/>
      <c r="D304" s="59"/>
      <c r="E304" s="59"/>
      <c r="F304" s="270"/>
      <c r="G304" s="59"/>
      <c r="H304" s="59"/>
      <c r="I304" s="59"/>
      <c r="J304" s="59"/>
      <c r="K304" s="59"/>
    </row>
    <row r="305" spans="2:11" s="55" customFormat="1" hidden="1">
      <c r="B305" s="58"/>
      <c r="D305" s="59"/>
      <c r="E305" s="59"/>
      <c r="F305" s="270"/>
      <c r="G305" s="59"/>
      <c r="H305" s="59"/>
      <c r="I305" s="59"/>
      <c r="J305" s="59"/>
      <c r="K305" s="59"/>
    </row>
    <row r="306" spans="2:11" s="55" customFormat="1" hidden="1">
      <c r="B306" s="58"/>
      <c r="D306" s="59"/>
      <c r="E306" s="59"/>
      <c r="F306" s="270"/>
      <c r="G306" s="59"/>
      <c r="H306" s="59"/>
      <c r="I306" s="59"/>
      <c r="J306" s="59"/>
      <c r="K306" s="59"/>
    </row>
    <row r="307" spans="2:11" s="55" customFormat="1" hidden="1">
      <c r="B307" s="58"/>
      <c r="D307" s="59"/>
      <c r="E307" s="59"/>
      <c r="F307" s="270"/>
      <c r="G307" s="59"/>
      <c r="H307" s="59"/>
      <c r="I307" s="59"/>
      <c r="J307" s="59"/>
      <c r="K307" s="59"/>
    </row>
    <row r="308" spans="2:11" s="55" customFormat="1" hidden="1">
      <c r="B308" s="58"/>
      <c r="D308" s="59"/>
      <c r="E308" s="59"/>
      <c r="F308" s="270"/>
      <c r="G308" s="59"/>
      <c r="H308" s="59"/>
      <c r="I308" s="59"/>
      <c r="J308" s="59"/>
      <c r="K308" s="59"/>
    </row>
    <row r="309" spans="2:11" s="55" customFormat="1" hidden="1">
      <c r="B309" s="58"/>
      <c r="D309" s="59"/>
      <c r="E309" s="59"/>
      <c r="F309" s="270"/>
      <c r="G309" s="59"/>
      <c r="H309" s="59"/>
      <c r="I309" s="59"/>
      <c r="J309" s="59"/>
      <c r="K309" s="59"/>
    </row>
    <row r="310" spans="2:11" s="55" customFormat="1" hidden="1">
      <c r="B310" s="58"/>
      <c r="D310" s="59"/>
      <c r="E310" s="59"/>
      <c r="F310" s="270"/>
      <c r="G310" s="59"/>
      <c r="H310" s="59"/>
      <c r="I310" s="59"/>
      <c r="J310" s="59"/>
      <c r="K310" s="59"/>
    </row>
    <row r="311" spans="2:11" s="55" customFormat="1" hidden="1">
      <c r="B311" s="58"/>
      <c r="D311" s="59"/>
      <c r="E311" s="59"/>
      <c r="F311" s="270"/>
      <c r="G311" s="59"/>
      <c r="H311" s="59"/>
      <c r="I311" s="59"/>
      <c r="J311" s="59"/>
      <c r="K311" s="59"/>
    </row>
    <row r="312" spans="2:11" s="55" customFormat="1" hidden="1">
      <c r="B312" s="58"/>
      <c r="D312" s="59"/>
      <c r="E312" s="59"/>
      <c r="F312" s="270"/>
      <c r="G312" s="59"/>
      <c r="H312" s="59"/>
      <c r="I312" s="59"/>
      <c r="J312" s="59"/>
      <c r="K312" s="59"/>
    </row>
    <row r="313" spans="2:11" s="55" customFormat="1" hidden="1">
      <c r="B313" s="58"/>
      <c r="D313" s="59"/>
      <c r="E313" s="59"/>
      <c r="F313" s="270"/>
      <c r="G313" s="59"/>
      <c r="H313" s="59"/>
      <c r="I313" s="59"/>
      <c r="J313" s="59"/>
      <c r="K313" s="59"/>
    </row>
    <row r="314" spans="2:11" s="55" customFormat="1" hidden="1">
      <c r="B314" s="58"/>
      <c r="D314" s="59"/>
      <c r="E314" s="59"/>
      <c r="F314" s="270"/>
      <c r="G314" s="59"/>
      <c r="H314" s="59"/>
      <c r="I314" s="59"/>
      <c r="J314" s="59"/>
      <c r="K314" s="59"/>
    </row>
    <row r="315" spans="2:11" s="55" customFormat="1" hidden="1">
      <c r="B315" s="58"/>
      <c r="D315" s="59"/>
      <c r="E315" s="59"/>
      <c r="F315" s="270"/>
      <c r="G315" s="59"/>
      <c r="H315" s="59"/>
      <c r="I315" s="59"/>
      <c r="J315" s="59"/>
      <c r="K315" s="59"/>
    </row>
    <row r="316" spans="2:11" s="55" customFormat="1" hidden="1">
      <c r="B316" s="58"/>
      <c r="D316" s="59"/>
      <c r="E316" s="59"/>
      <c r="F316" s="270"/>
      <c r="G316" s="59"/>
      <c r="H316" s="59"/>
      <c r="I316" s="59"/>
      <c r="J316" s="59"/>
      <c r="K316" s="59"/>
    </row>
    <row r="317" spans="2:11" s="55" customFormat="1" hidden="1">
      <c r="B317" s="58"/>
      <c r="D317" s="59"/>
      <c r="E317" s="59"/>
      <c r="F317" s="270"/>
      <c r="G317" s="59"/>
      <c r="H317" s="59"/>
      <c r="I317" s="59"/>
      <c r="J317" s="59"/>
      <c r="K317" s="59"/>
    </row>
    <row r="318" spans="2:11" s="55" customFormat="1" hidden="1">
      <c r="B318" s="58"/>
      <c r="D318" s="59"/>
      <c r="E318" s="59"/>
      <c r="F318" s="270"/>
      <c r="G318" s="59"/>
      <c r="H318" s="59"/>
      <c r="I318" s="59"/>
      <c r="J318" s="59"/>
      <c r="K318" s="59"/>
    </row>
    <row r="319" spans="2:11" s="55" customFormat="1" hidden="1">
      <c r="B319" s="58"/>
      <c r="D319" s="59"/>
      <c r="E319" s="59"/>
      <c r="F319" s="270"/>
      <c r="G319" s="59"/>
      <c r="H319" s="59"/>
      <c r="I319" s="59"/>
      <c r="J319" s="59"/>
      <c r="K319" s="59"/>
    </row>
    <row r="320" spans="2:11" s="55" customFormat="1" hidden="1">
      <c r="B320" s="58"/>
      <c r="D320" s="59"/>
      <c r="E320" s="59"/>
      <c r="F320" s="270"/>
      <c r="G320" s="59"/>
      <c r="H320" s="59"/>
      <c r="I320" s="59"/>
      <c r="J320" s="59"/>
      <c r="K320" s="59"/>
    </row>
    <row r="321" spans="2:11" s="55" customFormat="1" hidden="1">
      <c r="B321" s="58"/>
      <c r="D321" s="59"/>
      <c r="E321" s="59"/>
      <c r="F321" s="270"/>
      <c r="G321" s="59"/>
      <c r="H321" s="59"/>
      <c r="I321" s="59"/>
      <c r="J321" s="59"/>
      <c r="K321" s="59"/>
    </row>
    <row r="322" spans="2:11" s="55" customFormat="1" hidden="1">
      <c r="B322" s="58"/>
      <c r="D322" s="59"/>
      <c r="E322" s="59"/>
      <c r="F322" s="270"/>
      <c r="G322" s="59"/>
      <c r="H322" s="59"/>
      <c r="I322" s="59"/>
      <c r="J322" s="59"/>
      <c r="K322" s="59"/>
    </row>
    <row r="323" spans="2:11" s="55" customFormat="1" hidden="1">
      <c r="B323" s="58"/>
      <c r="D323" s="59"/>
      <c r="E323" s="59"/>
      <c r="F323" s="270"/>
      <c r="G323" s="59"/>
      <c r="H323" s="59"/>
      <c r="I323" s="59"/>
      <c r="J323" s="59"/>
      <c r="K323" s="59"/>
    </row>
    <row r="324" spans="2:11" s="55" customFormat="1" hidden="1">
      <c r="B324" s="58"/>
      <c r="D324" s="59"/>
      <c r="E324" s="59"/>
      <c r="F324" s="270"/>
      <c r="G324" s="59"/>
      <c r="H324" s="59"/>
      <c r="I324" s="59"/>
      <c r="J324" s="59"/>
      <c r="K324" s="59"/>
    </row>
    <row r="325" spans="2:11" s="55" customFormat="1" hidden="1">
      <c r="B325" s="58"/>
      <c r="D325" s="59"/>
      <c r="E325" s="59"/>
      <c r="F325" s="270"/>
      <c r="G325" s="59"/>
      <c r="H325" s="59"/>
      <c r="I325" s="59"/>
      <c r="J325" s="59"/>
      <c r="K325" s="59"/>
    </row>
    <row r="326" spans="2:11" s="55" customFormat="1" hidden="1">
      <c r="B326" s="58"/>
      <c r="D326" s="59"/>
      <c r="E326" s="59"/>
      <c r="F326" s="270"/>
      <c r="G326" s="59"/>
      <c r="H326" s="59"/>
      <c r="I326" s="59"/>
      <c r="J326" s="59"/>
      <c r="K326" s="59"/>
    </row>
    <row r="327" spans="2:11" s="55" customFormat="1" hidden="1">
      <c r="B327" s="58"/>
      <c r="D327" s="59"/>
      <c r="E327" s="59"/>
      <c r="F327" s="270"/>
      <c r="G327" s="59"/>
      <c r="H327" s="59"/>
      <c r="I327" s="59"/>
      <c r="J327" s="59"/>
      <c r="K327" s="59"/>
    </row>
    <row r="328" spans="2:11" s="55" customFormat="1" hidden="1">
      <c r="B328" s="58"/>
      <c r="D328" s="59"/>
      <c r="E328" s="59"/>
      <c r="F328" s="270"/>
      <c r="G328" s="59"/>
      <c r="H328" s="59"/>
      <c r="I328" s="59"/>
      <c r="J328" s="59"/>
      <c r="K328" s="59"/>
    </row>
    <row r="329" spans="2:11" s="55" customFormat="1" hidden="1">
      <c r="B329" s="58"/>
      <c r="D329" s="59"/>
      <c r="E329" s="59"/>
      <c r="F329" s="270"/>
      <c r="G329" s="59"/>
      <c r="H329" s="59"/>
      <c r="I329" s="59"/>
      <c r="J329" s="59"/>
      <c r="K329" s="59"/>
    </row>
    <row r="330" spans="2:11" s="55" customFormat="1" hidden="1">
      <c r="B330" s="58"/>
      <c r="D330" s="59"/>
      <c r="E330" s="59"/>
      <c r="F330" s="270"/>
      <c r="G330" s="59"/>
      <c r="H330" s="59"/>
      <c r="I330" s="59"/>
      <c r="J330" s="59"/>
      <c r="K330" s="59"/>
    </row>
    <row r="331" spans="2:11" s="55" customFormat="1" hidden="1">
      <c r="B331" s="58"/>
      <c r="D331" s="59"/>
      <c r="E331" s="59"/>
      <c r="F331" s="270"/>
      <c r="G331" s="59"/>
      <c r="H331" s="59"/>
      <c r="I331" s="59"/>
      <c r="J331" s="59"/>
      <c r="K331" s="59"/>
    </row>
    <row r="332" spans="2:11" s="55" customFormat="1" hidden="1">
      <c r="B332" s="58"/>
      <c r="D332" s="59"/>
      <c r="E332" s="59"/>
      <c r="F332" s="270"/>
      <c r="G332" s="59"/>
      <c r="H332" s="59"/>
      <c r="I332" s="59"/>
      <c r="J332" s="59"/>
      <c r="K332" s="59"/>
    </row>
    <row r="333" spans="2:11" s="55" customFormat="1" hidden="1">
      <c r="B333" s="58"/>
      <c r="D333" s="59"/>
      <c r="E333" s="59"/>
      <c r="F333" s="270"/>
      <c r="G333" s="59"/>
      <c r="H333" s="59"/>
      <c r="I333" s="59"/>
      <c r="J333" s="59"/>
      <c r="K333" s="59"/>
    </row>
    <row r="334" spans="2:11" s="55" customFormat="1" hidden="1">
      <c r="B334" s="58"/>
      <c r="D334" s="59"/>
      <c r="E334" s="59"/>
      <c r="F334" s="270"/>
      <c r="G334" s="59"/>
      <c r="H334" s="59"/>
      <c r="I334" s="59"/>
      <c r="J334" s="59"/>
      <c r="K334" s="59"/>
    </row>
    <row r="335" spans="2:11" s="55" customFormat="1" hidden="1">
      <c r="B335" s="58"/>
      <c r="D335" s="59"/>
      <c r="E335" s="59"/>
      <c r="F335" s="270"/>
      <c r="G335" s="59"/>
      <c r="H335" s="59"/>
      <c r="I335" s="59"/>
      <c r="J335" s="59"/>
      <c r="K335" s="59"/>
    </row>
    <row r="336" spans="2:11" s="55" customFormat="1" hidden="1">
      <c r="B336" s="58"/>
      <c r="D336" s="59"/>
      <c r="E336" s="59"/>
      <c r="F336" s="270"/>
      <c r="G336" s="59"/>
      <c r="H336" s="59"/>
      <c r="I336" s="59"/>
      <c r="J336" s="59"/>
      <c r="K336" s="59"/>
    </row>
    <row r="337" spans="2:11" s="55" customFormat="1" hidden="1">
      <c r="B337" s="58"/>
      <c r="D337" s="59"/>
      <c r="E337" s="59"/>
      <c r="F337" s="270"/>
      <c r="G337" s="59"/>
      <c r="H337" s="59"/>
      <c r="I337" s="59"/>
      <c r="J337" s="59"/>
      <c r="K337" s="59"/>
    </row>
    <row r="338" spans="2:11" s="55" customFormat="1" hidden="1">
      <c r="B338" s="58"/>
      <c r="D338" s="59"/>
      <c r="E338" s="59"/>
      <c r="F338" s="270"/>
      <c r="G338" s="59"/>
      <c r="H338" s="59"/>
      <c r="I338" s="59"/>
      <c r="J338" s="59"/>
      <c r="K338" s="59"/>
    </row>
    <row r="339" spans="2:11" s="55" customFormat="1" hidden="1">
      <c r="B339" s="58"/>
      <c r="D339" s="59"/>
      <c r="E339" s="59"/>
      <c r="F339" s="270"/>
      <c r="G339" s="59"/>
      <c r="H339" s="59"/>
      <c r="I339" s="59"/>
      <c r="J339" s="59"/>
      <c r="K339" s="59"/>
    </row>
    <row r="340" spans="2:11" s="55" customFormat="1" hidden="1">
      <c r="B340" s="58"/>
      <c r="D340" s="59"/>
      <c r="E340" s="59"/>
      <c r="F340" s="270"/>
      <c r="G340" s="59"/>
      <c r="H340" s="59"/>
      <c r="I340" s="59"/>
      <c r="J340" s="59"/>
      <c r="K340" s="59"/>
    </row>
    <row r="341" spans="2:11" s="55" customFormat="1" hidden="1">
      <c r="B341" s="58"/>
      <c r="D341" s="59"/>
      <c r="E341" s="59"/>
      <c r="F341" s="270"/>
      <c r="G341" s="59"/>
      <c r="H341" s="59"/>
      <c r="I341" s="59"/>
      <c r="J341" s="59"/>
      <c r="K341" s="59"/>
    </row>
    <row r="342" spans="2:11" s="55" customFormat="1" hidden="1">
      <c r="B342" s="58"/>
      <c r="D342" s="59"/>
      <c r="E342" s="59"/>
      <c r="F342" s="270"/>
      <c r="G342" s="59"/>
      <c r="H342" s="59"/>
      <c r="I342" s="59"/>
      <c r="J342" s="59"/>
      <c r="K342" s="59"/>
    </row>
    <row r="343" spans="2:11" s="55" customFormat="1" hidden="1">
      <c r="B343" s="58"/>
      <c r="D343" s="59"/>
      <c r="E343" s="59"/>
      <c r="F343" s="270"/>
      <c r="G343" s="59"/>
      <c r="H343" s="59"/>
      <c r="I343" s="59"/>
      <c r="J343" s="59"/>
      <c r="K343" s="59"/>
    </row>
    <row r="344" spans="2:11" s="55" customFormat="1" hidden="1">
      <c r="B344" s="58"/>
      <c r="D344" s="59"/>
      <c r="E344" s="59"/>
      <c r="F344" s="270"/>
      <c r="G344" s="59"/>
      <c r="H344" s="59"/>
      <c r="I344" s="59"/>
      <c r="J344" s="59"/>
      <c r="K344" s="59"/>
    </row>
    <row r="345" spans="2:11" s="55" customFormat="1" hidden="1">
      <c r="B345" s="58"/>
      <c r="D345" s="59"/>
      <c r="E345" s="59"/>
      <c r="F345" s="270"/>
      <c r="G345" s="59"/>
      <c r="H345" s="59"/>
      <c r="I345" s="59"/>
      <c r="J345" s="59"/>
      <c r="K345" s="59"/>
    </row>
    <row r="346" spans="2:11" s="55" customFormat="1" hidden="1">
      <c r="B346" s="58"/>
      <c r="D346" s="59"/>
      <c r="E346" s="59"/>
      <c r="F346" s="270"/>
      <c r="G346" s="59"/>
      <c r="H346" s="59"/>
      <c r="I346" s="59"/>
      <c r="J346" s="59"/>
      <c r="K346" s="59"/>
    </row>
    <row r="347" spans="2:11" s="55" customFormat="1" hidden="1">
      <c r="B347" s="58"/>
      <c r="D347" s="59"/>
      <c r="E347" s="59"/>
      <c r="F347" s="270"/>
      <c r="G347" s="59"/>
      <c r="H347" s="59"/>
      <c r="I347" s="59"/>
      <c r="J347" s="59"/>
      <c r="K347" s="59"/>
    </row>
    <row r="348" spans="2:11" s="55" customFormat="1" hidden="1">
      <c r="B348" s="58"/>
      <c r="D348" s="59"/>
      <c r="E348" s="59"/>
      <c r="F348" s="270"/>
      <c r="G348" s="59"/>
      <c r="H348" s="59"/>
      <c r="I348" s="59"/>
      <c r="J348" s="59"/>
      <c r="K348" s="59"/>
    </row>
    <row r="349" spans="2:11" s="55" customFormat="1" hidden="1">
      <c r="B349" s="58"/>
      <c r="D349" s="59"/>
      <c r="E349" s="59"/>
      <c r="F349" s="270"/>
      <c r="G349" s="59"/>
      <c r="H349" s="59"/>
      <c r="I349" s="59"/>
      <c r="J349" s="59"/>
      <c r="K349" s="59"/>
    </row>
    <row r="350" spans="2:11" s="55" customFormat="1" hidden="1">
      <c r="B350" s="58"/>
      <c r="D350" s="59"/>
      <c r="E350" s="59"/>
      <c r="F350" s="270"/>
      <c r="G350" s="59"/>
      <c r="H350" s="59"/>
      <c r="I350" s="59"/>
      <c r="J350" s="59"/>
      <c r="K350" s="59"/>
    </row>
    <row r="351" spans="2:11" s="55" customFormat="1" hidden="1">
      <c r="B351" s="58"/>
      <c r="D351" s="59"/>
      <c r="E351" s="59"/>
      <c r="F351" s="270"/>
      <c r="G351" s="59"/>
      <c r="H351" s="59"/>
      <c r="I351" s="59"/>
      <c r="J351" s="59"/>
      <c r="K351" s="59"/>
    </row>
    <row r="352" spans="2:11" s="55" customFormat="1" hidden="1">
      <c r="B352" s="58"/>
      <c r="D352" s="59"/>
      <c r="E352" s="59"/>
      <c r="F352" s="270"/>
      <c r="G352" s="59"/>
      <c r="H352" s="59"/>
      <c r="I352" s="59"/>
      <c r="J352" s="59"/>
      <c r="K352" s="59"/>
    </row>
    <row r="353" spans="2:11" s="55" customFormat="1" hidden="1">
      <c r="B353" s="58"/>
      <c r="D353" s="59"/>
      <c r="E353" s="59"/>
      <c r="F353" s="270"/>
      <c r="G353" s="59"/>
      <c r="H353" s="59"/>
      <c r="I353" s="59"/>
      <c r="J353" s="59"/>
      <c r="K353" s="59"/>
    </row>
    <row r="354" spans="2:11" s="55" customFormat="1" hidden="1">
      <c r="B354" s="58"/>
      <c r="D354" s="59"/>
      <c r="E354" s="59"/>
      <c r="F354" s="270"/>
      <c r="G354" s="59"/>
      <c r="H354" s="59"/>
      <c r="I354" s="59"/>
      <c r="J354" s="59"/>
      <c r="K354" s="59"/>
    </row>
    <row r="355" spans="2:11" s="55" customFormat="1" hidden="1">
      <c r="B355" s="58"/>
      <c r="D355" s="59"/>
      <c r="E355" s="59"/>
      <c r="F355" s="270"/>
      <c r="G355" s="59"/>
      <c r="H355" s="59"/>
      <c r="I355" s="59"/>
      <c r="J355" s="59"/>
      <c r="K355" s="59"/>
    </row>
    <row r="356" spans="2:11" s="55" customFormat="1" hidden="1">
      <c r="B356" s="58"/>
      <c r="D356" s="59"/>
      <c r="E356" s="59"/>
      <c r="F356" s="270"/>
      <c r="G356" s="59"/>
      <c r="H356" s="59"/>
      <c r="I356" s="59"/>
      <c r="J356" s="59"/>
      <c r="K356" s="59"/>
    </row>
    <row r="357" spans="2:11" s="55" customFormat="1" hidden="1">
      <c r="B357" s="58"/>
      <c r="D357" s="59"/>
      <c r="E357" s="59"/>
      <c r="F357" s="270"/>
      <c r="G357" s="59"/>
      <c r="H357" s="59"/>
      <c r="I357" s="59"/>
      <c r="J357" s="59"/>
      <c r="K357" s="59"/>
    </row>
    <row r="358" spans="2:11" s="55" customFormat="1" hidden="1">
      <c r="B358" s="58"/>
      <c r="D358" s="59"/>
      <c r="E358" s="59"/>
      <c r="F358" s="270"/>
      <c r="G358" s="59"/>
      <c r="H358" s="59"/>
      <c r="I358" s="59"/>
      <c r="J358" s="59"/>
      <c r="K358" s="59"/>
    </row>
    <row r="359" spans="2:11" s="55" customFormat="1" hidden="1">
      <c r="B359" s="58"/>
      <c r="D359" s="59"/>
      <c r="E359" s="59"/>
      <c r="F359" s="270"/>
      <c r="G359" s="59"/>
      <c r="H359" s="59"/>
      <c r="I359" s="59"/>
      <c r="J359" s="59"/>
      <c r="K359" s="59"/>
    </row>
    <row r="360" spans="2:11" s="55" customFormat="1" hidden="1">
      <c r="B360" s="58"/>
      <c r="D360" s="59"/>
      <c r="E360" s="59"/>
      <c r="F360" s="270"/>
      <c r="G360" s="59"/>
      <c r="H360" s="59"/>
      <c r="I360" s="59"/>
      <c r="J360" s="59"/>
      <c r="K360" s="59"/>
    </row>
    <row r="361" spans="2:11" s="55" customFormat="1" hidden="1">
      <c r="B361" s="58"/>
      <c r="D361" s="59"/>
      <c r="E361" s="59"/>
      <c r="F361" s="270"/>
      <c r="G361" s="59"/>
      <c r="H361" s="59"/>
      <c r="I361" s="59"/>
      <c r="J361" s="59"/>
      <c r="K361" s="59"/>
    </row>
    <row r="362" spans="2:11" s="55" customFormat="1" hidden="1">
      <c r="B362" s="58"/>
      <c r="D362" s="59"/>
      <c r="E362" s="59"/>
      <c r="F362" s="270"/>
      <c r="G362" s="59"/>
      <c r="H362" s="59"/>
      <c r="I362" s="59"/>
      <c r="J362" s="59"/>
      <c r="K362" s="59"/>
    </row>
    <row r="363" spans="2:11" s="55" customFormat="1" hidden="1">
      <c r="B363" s="58"/>
      <c r="D363" s="59"/>
      <c r="E363" s="59"/>
      <c r="F363" s="270"/>
      <c r="G363" s="59"/>
      <c r="H363" s="59"/>
      <c r="I363" s="59"/>
      <c r="J363" s="59"/>
      <c r="K363" s="59"/>
    </row>
    <row r="364" spans="2:11" s="55" customFormat="1" hidden="1">
      <c r="B364" s="58"/>
      <c r="D364" s="59"/>
      <c r="E364" s="59"/>
      <c r="F364" s="270"/>
      <c r="G364" s="59"/>
      <c r="H364" s="59"/>
      <c r="I364" s="59"/>
      <c r="J364" s="59"/>
      <c r="K364" s="59"/>
    </row>
    <row r="365" spans="2:11" s="55" customFormat="1" hidden="1">
      <c r="B365" s="58"/>
      <c r="D365" s="59"/>
      <c r="E365" s="59"/>
      <c r="F365" s="270"/>
      <c r="G365" s="59"/>
      <c r="H365" s="59"/>
      <c r="I365" s="59"/>
      <c r="J365" s="59"/>
      <c r="K365" s="59"/>
    </row>
    <row r="366" spans="2:11" s="55" customFormat="1" hidden="1">
      <c r="B366" s="58"/>
      <c r="D366" s="59"/>
      <c r="E366" s="59"/>
      <c r="F366" s="270"/>
      <c r="G366" s="59"/>
      <c r="H366" s="59"/>
      <c r="I366" s="59"/>
      <c r="J366" s="59"/>
      <c r="K366" s="59"/>
    </row>
    <row r="367" spans="2:11" s="55" customFormat="1" hidden="1">
      <c r="B367" s="58"/>
      <c r="D367" s="59"/>
      <c r="E367" s="59"/>
      <c r="F367" s="270"/>
      <c r="G367" s="59"/>
      <c r="H367" s="59"/>
      <c r="I367" s="59"/>
      <c r="J367" s="59"/>
      <c r="K367" s="59"/>
    </row>
    <row r="368" spans="2:11" s="55" customFormat="1" hidden="1">
      <c r="B368" s="58"/>
      <c r="D368" s="59"/>
      <c r="E368" s="59"/>
      <c r="F368" s="270"/>
      <c r="G368" s="59"/>
      <c r="H368" s="59"/>
      <c r="I368" s="59"/>
      <c r="J368" s="59"/>
      <c r="K368" s="59"/>
    </row>
    <row r="369" spans="2:11" s="55" customFormat="1" hidden="1">
      <c r="B369" s="58"/>
      <c r="D369" s="59"/>
      <c r="E369" s="59"/>
      <c r="F369" s="270"/>
      <c r="G369" s="59"/>
      <c r="H369" s="59"/>
      <c r="I369" s="59"/>
      <c r="J369" s="59"/>
      <c r="K369" s="59"/>
    </row>
    <row r="370" spans="2:11" s="55" customFormat="1" hidden="1">
      <c r="B370" s="58"/>
      <c r="D370" s="59"/>
      <c r="E370" s="59"/>
      <c r="F370" s="270"/>
      <c r="G370" s="59"/>
      <c r="H370" s="59"/>
      <c r="I370" s="59"/>
      <c r="J370" s="59"/>
      <c r="K370" s="59"/>
    </row>
    <row r="371" spans="2:11" s="55" customFormat="1" hidden="1">
      <c r="B371" s="58"/>
      <c r="D371" s="59"/>
      <c r="E371" s="59"/>
      <c r="F371" s="270"/>
      <c r="G371" s="59"/>
      <c r="H371" s="59"/>
      <c r="I371" s="59"/>
      <c r="J371" s="59"/>
      <c r="K371" s="59"/>
    </row>
    <row r="372" spans="2:11" s="55" customFormat="1" hidden="1">
      <c r="B372" s="58"/>
      <c r="D372" s="59"/>
      <c r="E372" s="59"/>
      <c r="F372" s="270"/>
      <c r="G372" s="59"/>
      <c r="H372" s="59"/>
      <c r="I372" s="59"/>
      <c r="J372" s="59"/>
      <c r="K372" s="59"/>
    </row>
    <row r="373" spans="2:11" s="55" customFormat="1" hidden="1">
      <c r="B373" s="58"/>
      <c r="D373" s="59"/>
      <c r="E373" s="59"/>
      <c r="F373" s="270"/>
      <c r="G373" s="59"/>
      <c r="H373" s="59"/>
      <c r="I373" s="59"/>
      <c r="J373" s="59"/>
      <c r="K373" s="59"/>
    </row>
    <row r="374" spans="2:11" s="55" customFormat="1" hidden="1">
      <c r="B374" s="58"/>
      <c r="D374" s="59"/>
      <c r="E374" s="59"/>
      <c r="F374" s="270"/>
      <c r="G374" s="59"/>
      <c r="H374" s="59"/>
      <c r="I374" s="59"/>
      <c r="J374" s="59"/>
      <c r="K374" s="59"/>
    </row>
    <row r="375" spans="2:11" s="55" customFormat="1" hidden="1">
      <c r="B375" s="58"/>
      <c r="D375" s="59"/>
      <c r="E375" s="59"/>
      <c r="F375" s="270"/>
      <c r="G375" s="59"/>
      <c r="H375" s="59"/>
      <c r="I375" s="59"/>
      <c r="J375" s="59"/>
      <c r="K375" s="59"/>
    </row>
    <row r="376" spans="2:11" s="55" customFormat="1" hidden="1">
      <c r="B376" s="58"/>
      <c r="D376" s="59"/>
      <c r="E376" s="59"/>
      <c r="F376" s="270"/>
      <c r="G376" s="59"/>
      <c r="H376" s="59"/>
      <c r="I376" s="59"/>
      <c r="J376" s="59"/>
      <c r="K376" s="59"/>
    </row>
    <row r="377" spans="2:11" s="55" customFormat="1" hidden="1">
      <c r="B377" s="58"/>
      <c r="D377" s="59"/>
      <c r="E377" s="59"/>
      <c r="F377" s="270"/>
      <c r="G377" s="59"/>
      <c r="H377" s="59"/>
      <c r="I377" s="59"/>
      <c r="J377" s="59"/>
      <c r="K377" s="59"/>
    </row>
    <row r="378" spans="2:11" s="55" customFormat="1" hidden="1">
      <c r="B378" s="58"/>
      <c r="D378" s="59"/>
      <c r="E378" s="59"/>
      <c r="F378" s="270"/>
      <c r="G378" s="59"/>
      <c r="H378" s="59"/>
      <c r="I378" s="59"/>
      <c r="J378" s="59"/>
      <c r="K378" s="59"/>
    </row>
    <row r="379" spans="2:11" s="55" customFormat="1" hidden="1">
      <c r="B379" s="58"/>
      <c r="D379" s="59"/>
      <c r="E379" s="59"/>
      <c r="F379" s="270"/>
      <c r="G379" s="59"/>
      <c r="H379" s="59"/>
      <c r="I379" s="59"/>
      <c r="J379" s="59"/>
      <c r="K379" s="59"/>
    </row>
    <row r="380" spans="2:11" s="55" customFormat="1" hidden="1">
      <c r="B380" s="58"/>
      <c r="D380" s="59"/>
      <c r="E380" s="59"/>
      <c r="F380" s="270"/>
      <c r="G380" s="59"/>
      <c r="H380" s="59"/>
      <c r="I380" s="59"/>
      <c r="J380" s="59"/>
      <c r="K380" s="59"/>
    </row>
    <row r="381" spans="2:11" s="55" customFormat="1" hidden="1">
      <c r="B381" s="58"/>
      <c r="D381" s="59"/>
      <c r="E381" s="59"/>
      <c r="F381" s="270"/>
      <c r="G381" s="59"/>
      <c r="H381" s="59"/>
      <c r="I381" s="59"/>
      <c r="J381" s="59"/>
      <c r="K381" s="59"/>
    </row>
    <row r="382" spans="2:11" s="55" customFormat="1" hidden="1">
      <c r="B382" s="58"/>
      <c r="D382" s="59"/>
      <c r="E382" s="59"/>
      <c r="F382" s="270"/>
      <c r="G382" s="59"/>
      <c r="H382" s="59"/>
      <c r="I382" s="59"/>
      <c r="J382" s="59"/>
      <c r="K382" s="59"/>
    </row>
    <row r="383" spans="2:11" s="55" customFormat="1" hidden="1">
      <c r="B383" s="58"/>
      <c r="D383" s="59"/>
      <c r="E383" s="59"/>
      <c r="F383" s="270"/>
      <c r="G383" s="59"/>
      <c r="H383" s="59"/>
      <c r="I383" s="59"/>
      <c r="J383" s="59"/>
      <c r="K383" s="59"/>
    </row>
    <row r="384" spans="2:11" s="55" customFormat="1" hidden="1">
      <c r="B384" s="58"/>
      <c r="D384" s="59"/>
      <c r="E384" s="59"/>
      <c r="F384" s="270"/>
      <c r="G384" s="59"/>
      <c r="H384" s="59"/>
      <c r="I384" s="59"/>
      <c r="J384" s="59"/>
      <c r="K384" s="59"/>
    </row>
    <row r="385" spans="2:11" s="55" customFormat="1" hidden="1">
      <c r="B385" s="58"/>
      <c r="D385" s="59"/>
      <c r="E385" s="59"/>
      <c r="F385" s="270"/>
      <c r="G385" s="59"/>
      <c r="H385" s="59"/>
      <c r="I385" s="59"/>
      <c r="J385" s="59"/>
      <c r="K385" s="59"/>
    </row>
    <row r="386" spans="2:11" s="55" customFormat="1" hidden="1">
      <c r="B386" s="58"/>
      <c r="D386" s="59"/>
      <c r="E386" s="59"/>
      <c r="F386" s="270"/>
      <c r="G386" s="59"/>
      <c r="H386" s="59"/>
      <c r="I386" s="59"/>
      <c r="J386" s="59"/>
      <c r="K386" s="59"/>
    </row>
    <row r="387" spans="2:11" s="55" customFormat="1" hidden="1">
      <c r="B387" s="58"/>
      <c r="D387" s="59"/>
      <c r="E387" s="59"/>
      <c r="F387" s="270"/>
      <c r="G387" s="59"/>
      <c r="H387" s="59"/>
      <c r="I387" s="59"/>
      <c r="J387" s="59"/>
      <c r="K387" s="59"/>
    </row>
    <row r="388" spans="2:11" s="55" customFormat="1" hidden="1">
      <c r="B388" s="58"/>
      <c r="D388" s="59"/>
      <c r="E388" s="59"/>
      <c r="F388" s="270"/>
      <c r="G388" s="59"/>
      <c r="H388" s="59"/>
      <c r="I388" s="59"/>
      <c r="J388" s="59"/>
      <c r="K388" s="59"/>
    </row>
    <row r="389" spans="2:11" s="55" customFormat="1" hidden="1">
      <c r="B389" s="58"/>
      <c r="D389" s="59"/>
      <c r="E389" s="59"/>
      <c r="F389" s="270"/>
      <c r="G389" s="59"/>
      <c r="H389" s="59"/>
      <c r="I389" s="59"/>
      <c r="J389" s="59"/>
      <c r="K389" s="59"/>
    </row>
    <row r="390" spans="2:11" s="55" customFormat="1" hidden="1">
      <c r="B390" s="58"/>
      <c r="D390" s="59"/>
      <c r="E390" s="59"/>
      <c r="F390" s="270"/>
      <c r="G390" s="59"/>
      <c r="H390" s="59"/>
      <c r="I390" s="59"/>
      <c r="J390" s="59"/>
      <c r="K390" s="59"/>
    </row>
    <row r="391" spans="2:11" s="55" customFormat="1" hidden="1">
      <c r="B391" s="58"/>
      <c r="D391" s="59"/>
      <c r="E391" s="59"/>
      <c r="F391" s="270"/>
      <c r="G391" s="59"/>
      <c r="H391" s="59"/>
      <c r="I391" s="59"/>
      <c r="J391" s="59"/>
      <c r="K391" s="59"/>
    </row>
    <row r="392" spans="2:11" s="55" customFormat="1" hidden="1">
      <c r="B392" s="58"/>
      <c r="D392" s="59"/>
      <c r="E392" s="59"/>
      <c r="F392" s="270"/>
      <c r="G392" s="59"/>
      <c r="H392" s="59"/>
      <c r="I392" s="59"/>
      <c r="J392" s="59"/>
      <c r="K392" s="59"/>
    </row>
    <row r="393" spans="2:11" s="55" customFormat="1" hidden="1">
      <c r="B393" s="58"/>
      <c r="D393" s="59"/>
      <c r="E393" s="59"/>
      <c r="F393" s="270"/>
      <c r="G393" s="59"/>
      <c r="H393" s="59"/>
      <c r="I393" s="59"/>
      <c r="J393" s="59"/>
      <c r="K393" s="59"/>
    </row>
    <row r="394" spans="2:11" s="55" customFormat="1" hidden="1">
      <c r="B394" s="58"/>
      <c r="D394" s="59"/>
      <c r="E394" s="59"/>
      <c r="F394" s="270"/>
      <c r="G394" s="59"/>
      <c r="H394" s="59"/>
      <c r="I394" s="59"/>
      <c r="J394" s="59"/>
      <c r="K394" s="59"/>
    </row>
    <row r="395" spans="2:11" s="55" customFormat="1" hidden="1">
      <c r="B395" s="58"/>
      <c r="D395" s="59"/>
      <c r="E395" s="59"/>
      <c r="F395" s="270"/>
      <c r="G395" s="59"/>
      <c r="H395" s="59"/>
      <c r="I395" s="59"/>
      <c r="J395" s="59"/>
      <c r="K395" s="59"/>
    </row>
    <row r="396" spans="2:11" s="55" customFormat="1" hidden="1">
      <c r="B396" s="58"/>
      <c r="D396" s="59"/>
      <c r="E396" s="59"/>
      <c r="F396" s="270"/>
      <c r="G396" s="59"/>
      <c r="H396" s="59"/>
      <c r="I396" s="59"/>
      <c r="J396" s="59"/>
      <c r="K396" s="59"/>
    </row>
    <row r="397" spans="2:11" s="55" customFormat="1" hidden="1">
      <c r="B397" s="58"/>
      <c r="D397" s="59"/>
      <c r="E397" s="59"/>
      <c r="F397" s="270"/>
      <c r="G397" s="59"/>
      <c r="H397" s="59"/>
      <c r="I397" s="59"/>
      <c r="J397" s="59"/>
      <c r="K397" s="59"/>
    </row>
    <row r="398" spans="2:11" s="55" customFormat="1" hidden="1">
      <c r="B398" s="58"/>
      <c r="D398" s="59"/>
      <c r="E398" s="59"/>
      <c r="F398" s="270"/>
      <c r="G398" s="59"/>
      <c r="H398" s="59"/>
      <c r="I398" s="59"/>
      <c r="J398" s="59"/>
      <c r="K398" s="59"/>
    </row>
    <row r="399" spans="2:11" s="55" customFormat="1" hidden="1">
      <c r="B399" s="58"/>
      <c r="D399" s="59"/>
      <c r="E399" s="59"/>
      <c r="F399" s="270"/>
      <c r="G399" s="59"/>
      <c r="H399" s="59"/>
      <c r="I399" s="59"/>
      <c r="J399" s="59"/>
      <c r="K399" s="59"/>
    </row>
    <row r="400" spans="2:11" s="55" customFormat="1" hidden="1">
      <c r="B400" s="58"/>
      <c r="D400" s="59"/>
      <c r="E400" s="59"/>
      <c r="F400" s="270"/>
      <c r="G400" s="59"/>
      <c r="H400" s="59"/>
      <c r="I400" s="59"/>
      <c r="J400" s="59"/>
      <c r="K400" s="59"/>
    </row>
    <row r="401" spans="2:11" s="55" customFormat="1" hidden="1">
      <c r="B401" s="58"/>
      <c r="D401" s="59"/>
      <c r="E401" s="59"/>
      <c r="F401" s="270"/>
      <c r="G401" s="59"/>
      <c r="H401" s="59"/>
      <c r="I401" s="59"/>
      <c r="J401" s="59"/>
      <c r="K401" s="59"/>
    </row>
    <row r="402" spans="2:11" s="55" customFormat="1" hidden="1">
      <c r="B402" s="58"/>
      <c r="D402" s="59"/>
      <c r="E402" s="59"/>
      <c r="F402" s="270"/>
      <c r="G402" s="59"/>
      <c r="H402" s="59"/>
      <c r="I402" s="59"/>
      <c r="J402" s="59"/>
      <c r="K402" s="59"/>
    </row>
    <row r="403" spans="2:11" s="55" customFormat="1" hidden="1">
      <c r="B403" s="58"/>
      <c r="D403" s="59"/>
      <c r="E403" s="59"/>
      <c r="F403" s="270"/>
      <c r="G403" s="59"/>
      <c r="H403" s="59"/>
      <c r="I403" s="59"/>
      <c r="J403" s="59"/>
      <c r="K403" s="59"/>
    </row>
    <row r="404" spans="2:11" s="55" customFormat="1" hidden="1">
      <c r="B404" s="58"/>
      <c r="D404" s="59"/>
      <c r="E404" s="59"/>
      <c r="F404" s="270"/>
      <c r="G404" s="59"/>
      <c r="H404" s="59"/>
      <c r="I404" s="59"/>
      <c r="J404" s="59"/>
      <c r="K404" s="59"/>
    </row>
    <row r="405" spans="2:11" s="55" customFormat="1" hidden="1">
      <c r="B405" s="58"/>
      <c r="D405" s="59"/>
      <c r="E405" s="59"/>
      <c r="F405" s="270"/>
      <c r="G405" s="59"/>
      <c r="H405" s="59"/>
      <c r="I405" s="59"/>
      <c r="J405" s="59"/>
      <c r="K405" s="59"/>
    </row>
    <row r="406" spans="2:11" s="55" customFormat="1" hidden="1">
      <c r="B406" s="58"/>
      <c r="D406" s="59"/>
      <c r="E406" s="59"/>
      <c r="F406" s="270"/>
      <c r="G406" s="59"/>
      <c r="H406" s="59"/>
      <c r="I406" s="59"/>
      <c r="J406" s="59"/>
      <c r="K406" s="59"/>
    </row>
    <row r="407" spans="2:11" s="55" customFormat="1" hidden="1">
      <c r="B407" s="58"/>
      <c r="D407" s="59"/>
      <c r="E407" s="59"/>
      <c r="F407" s="270"/>
      <c r="G407" s="59"/>
      <c r="H407" s="59"/>
      <c r="I407" s="59"/>
      <c r="J407" s="59"/>
      <c r="K407" s="59"/>
    </row>
    <row r="408" spans="2:11" s="55" customFormat="1" hidden="1">
      <c r="B408" s="58"/>
      <c r="D408" s="59"/>
      <c r="E408" s="59"/>
      <c r="F408" s="270"/>
      <c r="G408" s="59"/>
      <c r="H408" s="59"/>
      <c r="I408" s="59"/>
      <c r="J408" s="59"/>
      <c r="K408" s="59"/>
    </row>
    <row r="409" spans="2:11" s="55" customFormat="1" hidden="1">
      <c r="B409" s="58"/>
      <c r="D409" s="59"/>
      <c r="E409" s="59"/>
      <c r="F409" s="270"/>
      <c r="G409" s="59"/>
      <c r="H409" s="59"/>
      <c r="I409" s="59"/>
      <c r="J409" s="59"/>
      <c r="K409" s="59"/>
    </row>
    <row r="410" spans="2:11" s="55" customFormat="1" hidden="1">
      <c r="B410" s="58"/>
      <c r="D410" s="59"/>
      <c r="E410" s="59"/>
      <c r="F410" s="270"/>
      <c r="G410" s="59"/>
      <c r="H410" s="59"/>
      <c r="I410" s="59"/>
      <c r="J410" s="59"/>
      <c r="K410" s="59"/>
    </row>
    <row r="411" spans="2:11" s="55" customFormat="1" hidden="1">
      <c r="B411" s="58"/>
      <c r="D411" s="59"/>
      <c r="E411" s="59"/>
      <c r="F411" s="270"/>
      <c r="G411" s="59"/>
      <c r="H411" s="59"/>
      <c r="I411" s="59"/>
      <c r="J411" s="59"/>
      <c r="K411" s="59"/>
    </row>
    <row r="412" spans="2:11" s="55" customFormat="1" hidden="1">
      <c r="B412" s="58"/>
      <c r="D412" s="59"/>
      <c r="E412" s="59"/>
      <c r="F412" s="270"/>
      <c r="G412" s="59"/>
      <c r="H412" s="59"/>
      <c r="I412" s="59"/>
      <c r="J412" s="59"/>
      <c r="K412" s="59"/>
    </row>
    <row r="413" spans="2:11" s="55" customFormat="1" hidden="1">
      <c r="B413" s="58"/>
      <c r="D413" s="59"/>
      <c r="E413" s="59"/>
      <c r="F413" s="270"/>
      <c r="G413" s="59"/>
      <c r="H413" s="59"/>
      <c r="I413" s="59"/>
      <c r="J413" s="59"/>
      <c r="K413" s="59"/>
    </row>
    <row r="414" spans="2:11" s="55" customFormat="1" hidden="1">
      <c r="B414" s="58"/>
      <c r="D414" s="59"/>
      <c r="E414" s="59"/>
      <c r="F414" s="270"/>
      <c r="G414" s="59"/>
      <c r="H414" s="59"/>
      <c r="I414" s="59"/>
      <c r="J414" s="59"/>
      <c r="K414" s="59"/>
    </row>
    <row r="415" spans="2:11" s="55" customFormat="1" hidden="1">
      <c r="B415" s="58"/>
      <c r="D415" s="59"/>
      <c r="E415" s="59"/>
      <c r="F415" s="270"/>
      <c r="G415" s="59"/>
      <c r="H415" s="59"/>
      <c r="I415" s="59"/>
      <c r="J415" s="59"/>
      <c r="K415" s="59"/>
    </row>
    <row r="416" spans="2:11" s="55" customFormat="1" hidden="1">
      <c r="B416" s="58"/>
      <c r="D416" s="59"/>
      <c r="E416" s="59"/>
      <c r="F416" s="270"/>
      <c r="G416" s="59"/>
      <c r="H416" s="59"/>
      <c r="I416" s="59"/>
      <c r="J416" s="59"/>
      <c r="K416" s="59"/>
    </row>
    <row r="417" spans="2:11" s="55" customFormat="1" hidden="1">
      <c r="B417" s="58"/>
      <c r="D417" s="59"/>
      <c r="E417" s="59"/>
      <c r="F417" s="270"/>
      <c r="G417" s="59"/>
      <c r="H417" s="59"/>
      <c r="I417" s="59"/>
      <c r="J417" s="59"/>
      <c r="K417" s="59"/>
    </row>
    <row r="418" spans="2:11" s="55" customFormat="1" hidden="1">
      <c r="B418" s="58"/>
      <c r="D418" s="59"/>
      <c r="E418" s="59"/>
      <c r="F418" s="270"/>
      <c r="G418" s="59"/>
      <c r="H418" s="59"/>
      <c r="I418" s="59"/>
      <c r="J418" s="59"/>
      <c r="K418" s="59"/>
    </row>
    <row r="419" spans="2:11" s="55" customFormat="1" hidden="1">
      <c r="B419" s="58"/>
      <c r="D419" s="59"/>
      <c r="E419" s="59"/>
      <c r="F419" s="270"/>
      <c r="G419" s="59"/>
      <c r="H419" s="59"/>
      <c r="I419" s="59"/>
      <c r="J419" s="59"/>
      <c r="K419" s="59"/>
    </row>
    <row r="420" spans="2:11" s="55" customFormat="1" hidden="1">
      <c r="B420" s="58"/>
      <c r="D420" s="59"/>
      <c r="E420" s="59"/>
      <c r="F420" s="270"/>
      <c r="G420" s="59"/>
      <c r="H420" s="59"/>
      <c r="I420" s="59"/>
      <c r="J420" s="59"/>
      <c r="K420" s="59"/>
    </row>
    <row r="421" spans="2:11" s="55" customFormat="1" hidden="1">
      <c r="B421" s="58"/>
      <c r="D421" s="59"/>
      <c r="E421" s="59"/>
      <c r="F421" s="270"/>
      <c r="G421" s="59"/>
      <c r="H421" s="59"/>
      <c r="I421" s="59"/>
      <c r="J421" s="59"/>
      <c r="K421" s="59"/>
    </row>
    <row r="422" spans="2:11" s="55" customFormat="1" hidden="1">
      <c r="B422" s="58"/>
      <c r="D422" s="59"/>
      <c r="E422" s="59"/>
      <c r="F422" s="270"/>
      <c r="G422" s="59"/>
      <c r="H422" s="59"/>
      <c r="I422" s="59"/>
      <c r="J422" s="59"/>
      <c r="K422" s="59"/>
    </row>
    <row r="423" spans="2:11" s="55" customFormat="1" hidden="1">
      <c r="B423" s="58"/>
      <c r="D423" s="59"/>
      <c r="E423" s="59"/>
      <c r="F423" s="270"/>
      <c r="G423" s="59"/>
      <c r="H423" s="59"/>
      <c r="I423" s="59"/>
      <c r="J423" s="59"/>
      <c r="K423" s="59"/>
    </row>
    <row r="424" spans="2:11" s="55" customFormat="1" hidden="1">
      <c r="B424" s="58"/>
      <c r="D424" s="59"/>
      <c r="E424" s="59"/>
      <c r="F424" s="270"/>
      <c r="G424" s="59"/>
      <c r="H424" s="59"/>
      <c r="I424" s="59"/>
      <c r="J424" s="59"/>
      <c r="K424" s="59"/>
    </row>
    <row r="425" spans="2:11" s="55" customFormat="1" hidden="1">
      <c r="B425" s="58"/>
      <c r="D425" s="59"/>
      <c r="E425" s="59"/>
      <c r="F425" s="270"/>
      <c r="G425" s="59"/>
      <c r="H425" s="59"/>
      <c r="I425" s="59"/>
      <c r="J425" s="59"/>
      <c r="K425" s="59"/>
    </row>
    <row r="426" spans="2:11" s="55" customFormat="1" hidden="1">
      <c r="B426" s="58"/>
      <c r="D426" s="59"/>
      <c r="E426" s="59"/>
      <c r="F426" s="270"/>
      <c r="G426" s="59"/>
      <c r="H426" s="59"/>
      <c r="I426" s="59"/>
      <c r="J426" s="59"/>
      <c r="K426" s="59"/>
    </row>
    <row r="427" spans="2:11" s="55" customFormat="1" hidden="1">
      <c r="B427" s="58"/>
      <c r="D427" s="59"/>
      <c r="E427" s="59"/>
      <c r="F427" s="270"/>
      <c r="G427" s="59"/>
      <c r="H427" s="59"/>
      <c r="I427" s="59"/>
      <c r="J427" s="59"/>
      <c r="K427" s="59"/>
    </row>
    <row r="428" spans="2:11" s="55" customFormat="1" hidden="1">
      <c r="B428" s="58"/>
      <c r="D428" s="59"/>
      <c r="E428" s="59"/>
      <c r="F428" s="270"/>
      <c r="G428" s="59"/>
      <c r="H428" s="59"/>
      <c r="I428" s="59"/>
      <c r="J428" s="59"/>
      <c r="K428" s="59"/>
    </row>
    <row r="429" spans="2:11" s="55" customFormat="1" hidden="1">
      <c r="B429" s="58"/>
      <c r="D429" s="59"/>
      <c r="E429" s="59"/>
      <c r="F429" s="270"/>
      <c r="G429" s="59"/>
      <c r="H429" s="59"/>
      <c r="I429" s="59"/>
      <c r="J429" s="59"/>
      <c r="K429" s="59"/>
    </row>
    <row r="430" spans="2:11" s="55" customFormat="1" hidden="1">
      <c r="B430" s="58"/>
      <c r="D430" s="59"/>
      <c r="E430" s="59"/>
      <c r="F430" s="270"/>
      <c r="G430" s="59"/>
      <c r="H430" s="59"/>
      <c r="I430" s="59"/>
      <c r="J430" s="59"/>
      <c r="K430" s="59"/>
    </row>
    <row r="431" spans="2:11" s="55" customFormat="1" hidden="1">
      <c r="B431" s="58"/>
      <c r="D431" s="59"/>
      <c r="E431" s="59"/>
      <c r="F431" s="270"/>
      <c r="G431" s="59"/>
      <c r="H431" s="59"/>
      <c r="I431" s="59"/>
      <c r="J431" s="59"/>
      <c r="K431" s="59"/>
    </row>
    <row r="432" spans="2:11" s="55" customFormat="1" hidden="1">
      <c r="B432" s="58"/>
      <c r="D432" s="59"/>
      <c r="E432" s="59"/>
      <c r="F432" s="270"/>
      <c r="G432" s="59"/>
      <c r="H432" s="59"/>
      <c r="I432" s="59"/>
      <c r="J432" s="59"/>
      <c r="K432" s="59"/>
    </row>
    <row r="433" spans="2:11" s="55" customFormat="1" hidden="1">
      <c r="B433" s="58"/>
      <c r="D433" s="59"/>
      <c r="E433" s="59"/>
      <c r="F433" s="270"/>
      <c r="G433" s="59"/>
      <c r="H433" s="59"/>
      <c r="I433" s="59"/>
      <c r="J433" s="59"/>
      <c r="K433" s="59"/>
    </row>
    <row r="434" spans="2:11" s="55" customFormat="1" hidden="1">
      <c r="B434" s="58"/>
      <c r="D434" s="59"/>
      <c r="E434" s="59"/>
      <c r="F434" s="270"/>
      <c r="G434" s="59"/>
      <c r="H434" s="59"/>
      <c r="I434" s="59"/>
      <c r="J434" s="59"/>
      <c r="K434" s="59"/>
    </row>
    <row r="435" spans="2:11" s="55" customFormat="1" hidden="1">
      <c r="B435" s="58"/>
      <c r="D435" s="59"/>
      <c r="E435" s="59"/>
      <c r="F435" s="270"/>
      <c r="G435" s="59"/>
      <c r="H435" s="59"/>
      <c r="I435" s="59"/>
      <c r="J435" s="59"/>
      <c r="K435" s="59"/>
    </row>
    <row r="436" spans="2:11" s="55" customFormat="1" hidden="1">
      <c r="B436" s="58"/>
      <c r="D436" s="59"/>
      <c r="E436" s="59"/>
      <c r="F436" s="270"/>
      <c r="G436" s="59"/>
      <c r="H436" s="59"/>
      <c r="I436" s="59"/>
      <c r="J436" s="59"/>
      <c r="K436" s="59"/>
    </row>
    <row r="437" spans="2:11" s="55" customFormat="1" hidden="1">
      <c r="B437" s="58"/>
      <c r="D437" s="59"/>
      <c r="E437" s="59"/>
      <c r="F437" s="270"/>
      <c r="G437" s="59"/>
      <c r="H437" s="59"/>
      <c r="I437" s="59"/>
      <c r="J437" s="59"/>
      <c r="K437" s="59"/>
    </row>
    <row r="438" spans="2:11" s="55" customFormat="1" hidden="1">
      <c r="B438" s="58"/>
      <c r="D438" s="59"/>
      <c r="E438" s="59"/>
      <c r="F438" s="270"/>
      <c r="G438" s="59"/>
      <c r="H438" s="59"/>
      <c r="I438" s="59"/>
      <c r="J438" s="59"/>
      <c r="K438" s="59"/>
    </row>
    <row r="439" spans="2:11" s="55" customFormat="1" hidden="1">
      <c r="B439" s="58"/>
      <c r="D439" s="59"/>
      <c r="E439" s="59"/>
      <c r="F439" s="270"/>
      <c r="G439" s="59"/>
      <c r="H439" s="59"/>
      <c r="I439" s="59"/>
      <c r="J439" s="59"/>
      <c r="K439" s="59"/>
    </row>
    <row r="440" spans="2:11" s="55" customFormat="1" hidden="1">
      <c r="B440" s="58"/>
      <c r="D440" s="59"/>
      <c r="E440" s="59"/>
      <c r="F440" s="270"/>
      <c r="G440" s="59"/>
      <c r="H440" s="59"/>
      <c r="I440" s="59"/>
      <c r="J440" s="59"/>
      <c r="K440" s="59"/>
    </row>
    <row r="441" spans="2:11" s="55" customFormat="1" hidden="1">
      <c r="B441" s="58"/>
      <c r="D441" s="59"/>
      <c r="E441" s="59"/>
      <c r="F441" s="270"/>
      <c r="G441" s="59"/>
      <c r="H441" s="59"/>
      <c r="I441" s="59"/>
      <c r="J441" s="59"/>
      <c r="K441" s="59"/>
    </row>
    <row r="442" spans="2:11" s="55" customFormat="1" hidden="1">
      <c r="B442" s="58"/>
      <c r="D442" s="59"/>
      <c r="E442" s="59"/>
      <c r="F442" s="270"/>
      <c r="G442" s="59"/>
      <c r="H442" s="59"/>
      <c r="I442" s="59"/>
      <c r="J442" s="59"/>
      <c r="K442" s="59"/>
    </row>
    <row r="443" spans="2:11" s="55" customFormat="1" hidden="1">
      <c r="B443" s="58"/>
      <c r="D443" s="59"/>
      <c r="E443" s="59"/>
      <c r="F443" s="270"/>
      <c r="G443" s="59"/>
      <c r="H443" s="59"/>
      <c r="I443" s="59"/>
      <c r="J443" s="59"/>
      <c r="K443" s="59"/>
    </row>
    <row r="444" spans="2:11" s="55" customFormat="1" hidden="1">
      <c r="B444" s="58"/>
      <c r="D444" s="59"/>
      <c r="E444" s="59"/>
      <c r="F444" s="270"/>
      <c r="G444" s="59"/>
      <c r="H444" s="59"/>
      <c r="I444" s="59"/>
      <c r="J444" s="59"/>
      <c r="K444" s="59"/>
    </row>
    <row r="445" spans="2:11" s="55" customFormat="1" hidden="1">
      <c r="B445" s="58"/>
      <c r="D445" s="59"/>
      <c r="E445" s="59"/>
      <c r="F445" s="270"/>
      <c r="G445" s="59"/>
      <c r="H445" s="59"/>
      <c r="I445" s="59"/>
      <c r="J445" s="59"/>
      <c r="K445" s="59"/>
    </row>
    <row r="446" spans="2:11" s="55" customFormat="1" hidden="1">
      <c r="B446" s="58"/>
      <c r="D446" s="59"/>
      <c r="E446" s="59"/>
      <c r="F446" s="270"/>
      <c r="G446" s="59"/>
      <c r="H446" s="59"/>
      <c r="I446" s="59"/>
      <c r="J446" s="59"/>
      <c r="K446" s="59"/>
    </row>
    <row r="447" spans="2:11" s="55" customFormat="1" hidden="1">
      <c r="B447" s="58"/>
      <c r="D447" s="59"/>
      <c r="E447" s="59"/>
      <c r="F447" s="270"/>
      <c r="G447" s="59"/>
      <c r="H447" s="59"/>
      <c r="I447" s="59"/>
      <c r="J447" s="59"/>
      <c r="K447" s="59"/>
    </row>
    <row r="448" spans="2:11" s="55" customFormat="1" hidden="1">
      <c r="B448" s="58"/>
      <c r="D448" s="59"/>
      <c r="E448" s="59"/>
      <c r="F448" s="270"/>
      <c r="G448" s="59"/>
      <c r="H448" s="59"/>
      <c r="I448" s="59"/>
      <c r="J448" s="59"/>
      <c r="K448" s="59"/>
    </row>
    <row r="449" spans="2:11" s="55" customFormat="1" hidden="1">
      <c r="B449" s="58"/>
      <c r="D449" s="59"/>
      <c r="E449" s="59"/>
      <c r="F449" s="270"/>
      <c r="G449" s="59"/>
      <c r="H449" s="59"/>
      <c r="I449" s="59"/>
      <c r="J449" s="59"/>
      <c r="K449" s="59"/>
    </row>
    <row r="450" spans="2:11" s="55" customFormat="1" hidden="1">
      <c r="B450" s="58"/>
      <c r="D450" s="59"/>
      <c r="E450" s="59"/>
      <c r="F450" s="270"/>
      <c r="G450" s="59"/>
      <c r="H450" s="59"/>
      <c r="I450" s="59"/>
      <c r="J450" s="59"/>
      <c r="K450" s="59"/>
    </row>
    <row r="451" spans="2:11" s="55" customFormat="1" hidden="1">
      <c r="B451" s="58"/>
      <c r="D451" s="59"/>
      <c r="E451" s="59"/>
      <c r="F451" s="270"/>
      <c r="G451" s="59"/>
      <c r="H451" s="59"/>
      <c r="I451" s="59"/>
      <c r="J451" s="59"/>
      <c r="K451" s="59"/>
    </row>
    <row r="452" spans="2:11" s="55" customFormat="1" hidden="1">
      <c r="B452" s="58"/>
      <c r="D452" s="59"/>
      <c r="E452" s="59"/>
      <c r="F452" s="270"/>
      <c r="G452" s="59"/>
      <c r="H452" s="59"/>
      <c r="I452" s="59"/>
      <c r="J452" s="59"/>
      <c r="K452" s="59"/>
    </row>
    <row r="453" spans="2:11" s="55" customFormat="1" hidden="1">
      <c r="B453" s="58"/>
      <c r="D453" s="59"/>
      <c r="E453" s="59"/>
      <c r="F453" s="270"/>
      <c r="G453" s="59"/>
      <c r="H453" s="59"/>
      <c r="I453" s="59"/>
      <c r="J453" s="59"/>
      <c r="K453" s="59"/>
    </row>
    <row r="454" spans="2:11" s="55" customFormat="1" hidden="1">
      <c r="B454" s="58"/>
      <c r="D454" s="59"/>
      <c r="E454" s="59"/>
      <c r="F454" s="270"/>
      <c r="G454" s="59"/>
      <c r="H454" s="59"/>
      <c r="I454" s="59"/>
      <c r="J454" s="59"/>
      <c r="K454" s="59"/>
    </row>
    <row r="455" spans="2:11" s="55" customFormat="1" hidden="1">
      <c r="B455" s="58"/>
      <c r="D455" s="59"/>
      <c r="E455" s="59"/>
      <c r="F455" s="270"/>
      <c r="G455" s="59"/>
      <c r="H455" s="59"/>
      <c r="I455" s="59"/>
      <c r="J455" s="59"/>
      <c r="K455" s="59"/>
    </row>
    <row r="456" spans="2:11" s="55" customFormat="1" hidden="1">
      <c r="B456" s="58"/>
      <c r="D456" s="59"/>
      <c r="E456" s="59"/>
      <c r="F456" s="270"/>
      <c r="G456" s="59"/>
      <c r="H456" s="59"/>
      <c r="I456" s="59"/>
      <c r="J456" s="59"/>
      <c r="K456" s="59"/>
    </row>
    <row r="457" spans="2:11" s="55" customFormat="1" hidden="1">
      <c r="B457" s="58"/>
      <c r="D457" s="59"/>
      <c r="E457" s="59"/>
      <c r="F457" s="270"/>
      <c r="G457" s="59"/>
      <c r="H457" s="59"/>
      <c r="I457" s="59"/>
      <c r="J457" s="59"/>
      <c r="K457" s="59"/>
    </row>
    <row r="458" spans="2:11" s="55" customFormat="1" hidden="1">
      <c r="B458" s="58"/>
      <c r="D458" s="59"/>
      <c r="E458" s="59"/>
      <c r="F458" s="270"/>
      <c r="G458" s="59"/>
      <c r="H458" s="59"/>
      <c r="I458" s="59"/>
      <c r="J458" s="59"/>
      <c r="K458" s="59"/>
    </row>
    <row r="459" spans="2:11" s="55" customFormat="1" hidden="1">
      <c r="B459" s="58"/>
      <c r="D459" s="59"/>
      <c r="E459" s="59"/>
      <c r="F459" s="270"/>
      <c r="G459" s="59"/>
      <c r="H459" s="59"/>
      <c r="I459" s="59"/>
      <c r="J459" s="59"/>
      <c r="K459" s="59"/>
    </row>
    <row r="460" spans="2:11" s="55" customFormat="1" hidden="1">
      <c r="B460" s="58"/>
      <c r="D460" s="59"/>
      <c r="E460" s="59"/>
      <c r="F460" s="270"/>
      <c r="G460" s="59"/>
      <c r="H460" s="59"/>
      <c r="I460" s="59"/>
      <c r="J460" s="59"/>
      <c r="K460" s="59"/>
    </row>
    <row r="461" spans="2:11" s="55" customFormat="1" hidden="1">
      <c r="B461" s="58"/>
      <c r="D461" s="59"/>
      <c r="E461" s="59"/>
      <c r="F461" s="270"/>
      <c r="G461" s="59"/>
      <c r="H461" s="59"/>
      <c r="I461" s="59"/>
      <c r="J461" s="59"/>
      <c r="K461" s="59"/>
    </row>
    <row r="462" spans="2:11" s="55" customFormat="1" hidden="1">
      <c r="B462" s="58"/>
      <c r="D462" s="59"/>
      <c r="E462" s="59"/>
      <c r="F462" s="270"/>
      <c r="G462" s="59"/>
      <c r="H462" s="59"/>
      <c r="I462" s="59"/>
      <c r="J462" s="59"/>
      <c r="K462" s="59"/>
    </row>
    <row r="463" spans="2:11" s="55" customFormat="1" hidden="1">
      <c r="B463" s="58"/>
      <c r="D463" s="59"/>
      <c r="E463" s="59"/>
      <c r="F463" s="270"/>
      <c r="G463" s="59"/>
      <c r="H463" s="59"/>
      <c r="I463" s="59"/>
      <c r="J463" s="59"/>
      <c r="K463" s="59"/>
    </row>
    <row r="464" spans="2:11" s="55" customFormat="1" hidden="1">
      <c r="B464" s="58"/>
      <c r="D464" s="59"/>
      <c r="E464" s="59"/>
      <c r="F464" s="270"/>
      <c r="G464" s="59"/>
      <c r="H464" s="59"/>
      <c r="I464" s="59"/>
      <c r="J464" s="59"/>
      <c r="K464" s="59"/>
    </row>
    <row r="465" spans="2:11" s="55" customFormat="1" hidden="1">
      <c r="B465" s="58"/>
      <c r="D465" s="59"/>
      <c r="E465" s="59"/>
      <c r="F465" s="270"/>
      <c r="G465" s="59"/>
      <c r="H465" s="59"/>
      <c r="I465" s="59"/>
      <c r="J465" s="59"/>
      <c r="K465" s="59"/>
    </row>
    <row r="466" spans="2:11" s="55" customFormat="1" hidden="1">
      <c r="B466" s="58"/>
      <c r="D466" s="59"/>
      <c r="E466" s="59"/>
      <c r="F466" s="270"/>
      <c r="G466" s="59"/>
      <c r="H466" s="59"/>
      <c r="I466" s="59"/>
      <c r="J466" s="59"/>
      <c r="K466" s="59"/>
    </row>
    <row r="467" spans="2:11" s="55" customFormat="1" hidden="1">
      <c r="B467" s="58"/>
      <c r="D467" s="59"/>
      <c r="E467" s="59"/>
      <c r="F467" s="270"/>
      <c r="G467" s="59"/>
      <c r="H467" s="59"/>
      <c r="I467" s="59"/>
      <c r="J467" s="59"/>
      <c r="K467" s="59"/>
    </row>
    <row r="468" spans="2:11" s="55" customFormat="1" hidden="1">
      <c r="B468" s="58"/>
      <c r="D468" s="59"/>
      <c r="E468" s="59"/>
      <c r="F468" s="270"/>
      <c r="G468" s="59"/>
      <c r="H468" s="59"/>
      <c r="I468" s="59"/>
      <c r="J468" s="59"/>
      <c r="K468" s="59"/>
    </row>
    <row r="469" spans="2:11" s="55" customFormat="1" hidden="1">
      <c r="B469" s="58"/>
      <c r="D469" s="59"/>
      <c r="E469" s="59"/>
      <c r="F469" s="270"/>
      <c r="G469" s="59"/>
      <c r="H469" s="59"/>
      <c r="I469" s="59"/>
      <c r="J469" s="59"/>
      <c r="K469" s="59"/>
    </row>
    <row r="470" spans="2:11" s="55" customFormat="1" hidden="1">
      <c r="B470" s="58"/>
      <c r="D470" s="59"/>
      <c r="E470" s="59"/>
      <c r="F470" s="270"/>
      <c r="G470" s="59"/>
      <c r="H470" s="59"/>
      <c r="I470" s="59"/>
      <c r="J470" s="59"/>
      <c r="K470" s="59"/>
    </row>
    <row r="471" spans="2:11" s="55" customFormat="1" hidden="1">
      <c r="B471" s="58"/>
      <c r="D471" s="59"/>
      <c r="E471" s="59"/>
      <c r="F471" s="270"/>
      <c r="G471" s="59"/>
      <c r="H471" s="59"/>
      <c r="I471" s="59"/>
      <c r="J471" s="59"/>
      <c r="K471" s="59"/>
    </row>
    <row r="472" spans="2:11" s="55" customFormat="1" hidden="1">
      <c r="B472" s="58"/>
      <c r="D472" s="59"/>
      <c r="E472" s="59"/>
      <c r="F472" s="270"/>
      <c r="G472" s="59"/>
      <c r="H472" s="59"/>
      <c r="I472" s="59"/>
      <c r="J472" s="59"/>
      <c r="K472" s="59"/>
    </row>
    <row r="473" spans="2:11" s="55" customFormat="1" hidden="1">
      <c r="B473" s="58"/>
      <c r="D473" s="59"/>
      <c r="E473" s="59"/>
      <c r="F473" s="270"/>
      <c r="G473" s="59"/>
      <c r="H473" s="59"/>
      <c r="I473" s="59"/>
      <c r="J473" s="59"/>
      <c r="K473" s="59"/>
    </row>
    <row r="474" spans="2:11" s="55" customFormat="1" hidden="1">
      <c r="B474" s="58"/>
      <c r="D474" s="59"/>
      <c r="E474" s="59"/>
      <c r="F474" s="270"/>
      <c r="G474" s="59"/>
      <c r="H474" s="59"/>
      <c r="I474" s="59"/>
      <c r="J474" s="59"/>
      <c r="K474" s="59"/>
    </row>
    <row r="475" spans="2:11" s="55" customFormat="1" hidden="1">
      <c r="B475" s="58"/>
      <c r="D475" s="59"/>
      <c r="E475" s="59"/>
      <c r="F475" s="270"/>
      <c r="G475" s="59"/>
      <c r="H475" s="59"/>
      <c r="I475" s="59"/>
      <c r="J475" s="59"/>
      <c r="K475" s="59"/>
    </row>
    <row r="476" spans="2:11" s="55" customFormat="1" hidden="1">
      <c r="B476" s="58"/>
      <c r="D476" s="59"/>
      <c r="E476" s="59"/>
      <c r="F476" s="270"/>
      <c r="G476" s="59"/>
      <c r="H476" s="59"/>
      <c r="I476" s="59"/>
      <c r="J476" s="59"/>
      <c r="K476" s="59"/>
    </row>
    <row r="477" spans="2:11" s="55" customFormat="1" hidden="1">
      <c r="B477" s="58"/>
      <c r="D477" s="59"/>
      <c r="E477" s="59"/>
      <c r="F477" s="270"/>
      <c r="G477" s="59"/>
      <c r="H477" s="59"/>
      <c r="I477" s="59"/>
      <c r="J477" s="59"/>
      <c r="K477" s="59"/>
    </row>
    <row r="478" spans="2:11" s="55" customFormat="1" hidden="1">
      <c r="B478" s="58"/>
      <c r="D478" s="59"/>
      <c r="E478" s="59"/>
      <c r="F478" s="270"/>
      <c r="G478" s="59"/>
      <c r="H478" s="59"/>
      <c r="I478" s="59"/>
      <c r="J478" s="59"/>
      <c r="K478" s="59"/>
    </row>
    <row r="479" spans="2:11" s="55" customFormat="1" hidden="1">
      <c r="B479" s="58"/>
      <c r="D479" s="59"/>
      <c r="E479" s="59"/>
      <c r="F479" s="270"/>
      <c r="G479" s="59"/>
      <c r="H479" s="59"/>
      <c r="I479" s="59"/>
      <c r="J479" s="59"/>
      <c r="K479" s="59"/>
    </row>
    <row r="480" spans="2:11" s="55" customFormat="1" hidden="1">
      <c r="B480" s="58"/>
      <c r="D480" s="59"/>
      <c r="E480" s="59"/>
      <c r="F480" s="270"/>
      <c r="G480" s="59"/>
      <c r="H480" s="59"/>
      <c r="I480" s="59"/>
      <c r="J480" s="59"/>
      <c r="K480" s="59"/>
    </row>
    <row r="481" spans="2:11" s="55" customFormat="1" hidden="1">
      <c r="B481" s="58"/>
      <c r="D481" s="59"/>
      <c r="E481" s="59"/>
      <c r="F481" s="270"/>
      <c r="G481" s="59"/>
      <c r="H481" s="59"/>
      <c r="I481" s="59"/>
      <c r="J481" s="59"/>
      <c r="K481" s="59"/>
    </row>
    <row r="482" spans="2:11" s="55" customFormat="1" hidden="1">
      <c r="B482" s="58"/>
      <c r="D482" s="59"/>
      <c r="E482" s="59"/>
      <c r="F482" s="270"/>
      <c r="G482" s="59"/>
      <c r="H482" s="59"/>
      <c r="I482" s="59"/>
      <c r="J482" s="59"/>
      <c r="K482" s="59"/>
    </row>
    <row r="483" spans="2:11" s="55" customFormat="1" hidden="1">
      <c r="B483" s="58"/>
      <c r="D483" s="59"/>
      <c r="E483" s="59"/>
      <c r="F483" s="270"/>
      <c r="G483" s="59"/>
      <c r="H483" s="59"/>
      <c r="I483" s="59"/>
      <c r="J483" s="59"/>
      <c r="K483" s="59"/>
    </row>
    <row r="484" spans="2:11" s="55" customFormat="1" hidden="1">
      <c r="B484" s="58"/>
      <c r="D484" s="59"/>
      <c r="E484" s="59"/>
      <c r="F484" s="270"/>
      <c r="G484" s="59"/>
      <c r="H484" s="59"/>
      <c r="I484" s="59"/>
      <c r="J484" s="59"/>
      <c r="K484" s="59"/>
    </row>
    <row r="485" spans="2:11" s="55" customFormat="1" hidden="1">
      <c r="B485" s="58"/>
      <c r="D485" s="59"/>
      <c r="E485" s="59"/>
      <c r="F485" s="270"/>
      <c r="G485" s="59"/>
      <c r="H485" s="59"/>
      <c r="I485" s="59"/>
      <c r="J485" s="59"/>
      <c r="K485" s="59"/>
    </row>
    <row r="486" spans="2:11" s="55" customFormat="1" hidden="1">
      <c r="B486" s="58"/>
      <c r="D486" s="59"/>
      <c r="E486" s="59"/>
      <c r="F486" s="270"/>
      <c r="G486" s="59"/>
      <c r="H486" s="59"/>
      <c r="I486" s="59"/>
      <c r="J486" s="59"/>
      <c r="K486" s="59"/>
    </row>
    <row r="487" spans="2:11" s="55" customFormat="1" hidden="1">
      <c r="B487" s="58"/>
      <c r="D487" s="59"/>
      <c r="E487" s="59"/>
      <c r="F487" s="270"/>
      <c r="G487" s="59"/>
      <c r="H487" s="59"/>
      <c r="I487" s="59"/>
      <c r="J487" s="59"/>
      <c r="K487" s="59"/>
    </row>
    <row r="488" spans="2:11" s="55" customFormat="1" hidden="1">
      <c r="B488" s="58"/>
      <c r="D488" s="59"/>
      <c r="E488" s="59"/>
      <c r="F488" s="270"/>
      <c r="G488" s="59"/>
      <c r="H488" s="59"/>
      <c r="I488" s="59"/>
      <c r="J488" s="59"/>
      <c r="K488" s="59"/>
    </row>
    <row r="489" spans="2:11" s="55" customFormat="1" hidden="1">
      <c r="B489" s="58"/>
      <c r="D489" s="59"/>
      <c r="E489" s="59"/>
      <c r="F489" s="270"/>
      <c r="G489" s="59"/>
      <c r="H489" s="59"/>
      <c r="I489" s="59"/>
      <c r="J489" s="59"/>
      <c r="K489" s="59"/>
    </row>
    <row r="490" spans="2:11" s="55" customFormat="1" hidden="1">
      <c r="B490" s="58"/>
      <c r="D490" s="59"/>
      <c r="E490" s="59"/>
      <c r="F490" s="270"/>
      <c r="G490" s="59"/>
      <c r="H490" s="59"/>
      <c r="I490" s="59"/>
      <c r="J490" s="59"/>
      <c r="K490" s="59"/>
    </row>
    <row r="491" spans="2:11" s="55" customFormat="1" hidden="1">
      <c r="B491" s="58"/>
      <c r="D491" s="59"/>
      <c r="E491" s="59"/>
      <c r="F491" s="270"/>
      <c r="G491" s="59"/>
      <c r="H491" s="59"/>
      <c r="I491" s="59"/>
      <c r="J491" s="59"/>
      <c r="K491" s="59"/>
    </row>
    <row r="492" spans="2:11" s="55" customFormat="1" hidden="1">
      <c r="B492" s="58"/>
      <c r="D492" s="59"/>
      <c r="E492" s="59"/>
      <c r="F492" s="270"/>
      <c r="G492" s="59"/>
      <c r="H492" s="59"/>
      <c r="I492" s="59"/>
      <c r="J492" s="59"/>
      <c r="K492" s="59"/>
    </row>
    <row r="493" spans="2:11" s="55" customFormat="1" hidden="1">
      <c r="B493" s="58"/>
      <c r="D493" s="59"/>
      <c r="E493" s="59"/>
      <c r="F493" s="270"/>
      <c r="G493" s="59"/>
      <c r="H493" s="59"/>
      <c r="I493" s="59"/>
      <c r="J493" s="59"/>
      <c r="K493" s="59"/>
    </row>
    <row r="494" spans="2:11" s="55" customFormat="1" hidden="1">
      <c r="B494" s="58"/>
      <c r="D494" s="59"/>
      <c r="E494" s="59"/>
      <c r="F494" s="270"/>
      <c r="G494" s="59"/>
      <c r="H494" s="59"/>
      <c r="I494" s="59"/>
      <c r="J494" s="59"/>
      <c r="K494" s="59"/>
    </row>
    <row r="495" spans="2:11" s="55" customFormat="1" hidden="1">
      <c r="B495" s="58"/>
      <c r="D495" s="59"/>
      <c r="E495" s="59"/>
      <c r="F495" s="270"/>
      <c r="G495" s="59"/>
      <c r="H495" s="59"/>
      <c r="I495" s="59"/>
      <c r="J495" s="59"/>
      <c r="K495" s="59"/>
    </row>
    <row r="496" spans="2:11" s="55" customFormat="1" hidden="1">
      <c r="B496" s="58"/>
      <c r="D496" s="59"/>
      <c r="E496" s="59"/>
      <c r="F496" s="270"/>
      <c r="G496" s="59"/>
      <c r="H496" s="59"/>
      <c r="I496" s="59"/>
      <c r="J496" s="59"/>
      <c r="K496" s="59"/>
    </row>
    <row r="497" spans="2:11" s="55" customFormat="1" hidden="1">
      <c r="B497" s="58"/>
      <c r="D497" s="59"/>
      <c r="E497" s="59"/>
      <c r="F497" s="270"/>
      <c r="G497" s="59"/>
      <c r="H497" s="59"/>
      <c r="I497" s="59"/>
      <c r="J497" s="59"/>
      <c r="K497" s="59"/>
    </row>
    <row r="498" spans="2:11" s="55" customFormat="1" hidden="1">
      <c r="B498" s="58"/>
      <c r="D498" s="59"/>
      <c r="E498" s="59"/>
      <c r="F498" s="270"/>
      <c r="G498" s="59"/>
      <c r="H498" s="59"/>
      <c r="I498" s="59"/>
      <c r="J498" s="59"/>
      <c r="K498" s="59"/>
    </row>
    <row r="499" spans="2:11" s="55" customFormat="1" hidden="1">
      <c r="B499" s="58"/>
      <c r="D499" s="59"/>
      <c r="E499" s="59"/>
      <c r="F499" s="270"/>
      <c r="G499" s="59"/>
      <c r="H499" s="59"/>
      <c r="I499" s="59"/>
      <c r="J499" s="59"/>
      <c r="K499" s="59"/>
    </row>
    <row r="500" spans="2:11" s="55" customFormat="1" hidden="1">
      <c r="B500" s="58"/>
      <c r="D500" s="59"/>
      <c r="E500" s="59"/>
      <c r="F500" s="270"/>
      <c r="G500" s="59"/>
      <c r="H500" s="59"/>
      <c r="I500" s="59"/>
      <c r="J500" s="59"/>
      <c r="K500" s="59"/>
    </row>
    <row r="501" spans="2:11" s="55" customFormat="1" hidden="1">
      <c r="B501" s="58"/>
      <c r="D501" s="59"/>
      <c r="E501" s="59"/>
      <c r="F501" s="270"/>
      <c r="G501" s="59"/>
      <c r="H501" s="59"/>
      <c r="I501" s="59"/>
      <c r="J501" s="59"/>
      <c r="K501" s="59"/>
    </row>
    <row r="502" spans="2:11" s="55" customFormat="1" hidden="1">
      <c r="B502" s="58"/>
      <c r="D502" s="59"/>
      <c r="E502" s="59"/>
      <c r="F502" s="270"/>
      <c r="G502" s="59"/>
      <c r="H502" s="59"/>
      <c r="I502" s="59"/>
      <c r="J502" s="59"/>
      <c r="K502" s="59"/>
    </row>
    <row r="503" spans="2:11" s="55" customFormat="1" hidden="1">
      <c r="B503" s="58"/>
      <c r="D503" s="59"/>
      <c r="E503" s="59"/>
      <c r="F503" s="270"/>
      <c r="G503" s="59"/>
      <c r="H503" s="59"/>
      <c r="I503" s="59"/>
      <c r="J503" s="59"/>
      <c r="K503" s="59"/>
    </row>
    <row r="504" spans="2:11" s="55" customFormat="1" hidden="1">
      <c r="B504" s="58"/>
      <c r="D504" s="59"/>
      <c r="E504" s="59"/>
      <c r="F504" s="270"/>
      <c r="G504" s="59"/>
      <c r="H504" s="59"/>
      <c r="I504" s="59"/>
      <c r="J504" s="59"/>
      <c r="K504" s="59"/>
    </row>
    <row r="505" spans="2:11" s="55" customFormat="1" hidden="1">
      <c r="B505" s="58"/>
      <c r="D505" s="59"/>
      <c r="E505" s="59"/>
      <c r="F505" s="270"/>
      <c r="G505" s="59"/>
      <c r="H505" s="59"/>
      <c r="I505" s="59"/>
      <c r="J505" s="59"/>
      <c r="K505" s="59"/>
    </row>
    <row r="506" spans="2:11" s="55" customFormat="1" hidden="1">
      <c r="B506" s="58"/>
      <c r="D506" s="59"/>
      <c r="E506" s="59"/>
      <c r="F506" s="270"/>
      <c r="G506" s="59"/>
      <c r="H506" s="59"/>
      <c r="I506" s="59"/>
      <c r="J506" s="59"/>
      <c r="K506" s="59"/>
    </row>
    <row r="507" spans="2:11" s="55" customFormat="1" hidden="1">
      <c r="B507" s="58"/>
      <c r="D507" s="59"/>
      <c r="E507" s="59"/>
      <c r="F507" s="270"/>
      <c r="G507" s="59"/>
      <c r="H507" s="59"/>
      <c r="I507" s="59"/>
      <c r="J507" s="59"/>
      <c r="K507" s="59"/>
    </row>
    <row r="508" spans="2:11" s="55" customFormat="1" hidden="1">
      <c r="B508" s="58"/>
      <c r="D508" s="59"/>
      <c r="E508" s="59"/>
      <c r="F508" s="270"/>
      <c r="G508" s="59"/>
      <c r="H508" s="59"/>
      <c r="I508" s="59"/>
      <c r="J508" s="59"/>
      <c r="K508" s="59"/>
    </row>
    <row r="509" spans="2:11" s="55" customFormat="1" hidden="1">
      <c r="B509" s="58"/>
      <c r="D509" s="59"/>
      <c r="E509" s="59"/>
      <c r="F509" s="270"/>
      <c r="G509" s="59"/>
      <c r="H509" s="59"/>
      <c r="I509" s="59"/>
      <c r="J509" s="59"/>
      <c r="K509" s="59"/>
    </row>
    <row r="510" spans="2:11" s="55" customFormat="1" hidden="1">
      <c r="B510" s="58"/>
      <c r="D510" s="59"/>
      <c r="E510" s="59"/>
      <c r="F510" s="270"/>
      <c r="G510" s="59"/>
      <c r="H510" s="59"/>
      <c r="I510" s="59"/>
      <c r="J510" s="59"/>
      <c r="K510" s="59"/>
    </row>
    <row r="511" spans="2:11" s="55" customFormat="1" hidden="1">
      <c r="B511" s="58"/>
      <c r="D511" s="59"/>
      <c r="E511" s="59"/>
      <c r="F511" s="270"/>
      <c r="G511" s="59"/>
      <c r="H511" s="59"/>
      <c r="I511" s="59"/>
      <c r="J511" s="59"/>
      <c r="K511" s="59"/>
    </row>
    <row r="512" spans="2:11" s="55" customFormat="1" hidden="1">
      <c r="B512" s="58"/>
      <c r="D512" s="59"/>
      <c r="E512" s="59"/>
      <c r="F512" s="270"/>
      <c r="G512" s="59"/>
      <c r="H512" s="59"/>
      <c r="I512" s="59"/>
      <c r="J512" s="59"/>
      <c r="K512" s="59"/>
    </row>
    <row r="513" spans="2:11" s="55" customFormat="1" hidden="1">
      <c r="B513" s="58"/>
      <c r="D513" s="59"/>
      <c r="E513" s="59"/>
      <c r="F513" s="270"/>
      <c r="G513" s="59"/>
      <c r="H513" s="59"/>
      <c r="I513" s="59"/>
      <c r="J513" s="59"/>
      <c r="K513" s="59"/>
    </row>
    <row r="514" spans="2:11" s="55" customFormat="1" hidden="1">
      <c r="B514" s="58"/>
      <c r="D514" s="59"/>
      <c r="E514" s="59"/>
      <c r="F514" s="270"/>
      <c r="G514" s="59"/>
      <c r="H514" s="59"/>
      <c r="I514" s="59"/>
      <c r="J514" s="59"/>
      <c r="K514" s="59"/>
    </row>
    <row r="515" spans="2:11" s="55" customFormat="1" hidden="1">
      <c r="B515" s="58"/>
      <c r="D515" s="59"/>
      <c r="E515" s="59"/>
      <c r="F515" s="270"/>
      <c r="G515" s="59"/>
      <c r="H515" s="59"/>
      <c r="I515" s="59"/>
      <c r="J515" s="59"/>
      <c r="K515" s="59"/>
    </row>
    <row r="516" spans="2:11" s="55" customFormat="1" hidden="1">
      <c r="B516" s="58"/>
      <c r="D516" s="59"/>
      <c r="E516" s="59"/>
      <c r="F516" s="270"/>
      <c r="G516" s="59"/>
      <c r="H516" s="59"/>
      <c r="I516" s="59"/>
      <c r="J516" s="59"/>
      <c r="K516" s="59"/>
    </row>
    <row r="517" spans="2:11" s="55" customFormat="1" hidden="1">
      <c r="B517" s="58"/>
      <c r="D517" s="59"/>
      <c r="E517" s="59"/>
      <c r="F517" s="270"/>
      <c r="G517" s="59"/>
      <c r="H517" s="59"/>
      <c r="I517" s="59"/>
      <c r="J517" s="59"/>
      <c r="K517" s="59"/>
    </row>
    <row r="518" spans="2:11" s="55" customFormat="1" hidden="1">
      <c r="B518" s="58"/>
      <c r="D518" s="59"/>
      <c r="E518" s="59"/>
      <c r="F518" s="270"/>
      <c r="G518" s="59"/>
      <c r="H518" s="59"/>
      <c r="I518" s="59"/>
      <c r="J518" s="59"/>
      <c r="K518" s="59"/>
    </row>
    <row r="519" spans="2:11" s="55" customFormat="1" hidden="1">
      <c r="B519" s="58"/>
      <c r="D519" s="59"/>
      <c r="E519" s="59"/>
      <c r="F519" s="270"/>
      <c r="G519" s="59"/>
      <c r="H519" s="59"/>
      <c r="I519" s="59"/>
      <c r="J519" s="59"/>
      <c r="K519" s="59"/>
    </row>
    <row r="520" spans="2:11" s="55" customFormat="1" hidden="1">
      <c r="B520" s="58"/>
      <c r="D520" s="59"/>
      <c r="E520" s="59"/>
      <c r="F520" s="270"/>
      <c r="G520" s="59"/>
      <c r="H520" s="59"/>
      <c r="I520" s="59"/>
      <c r="J520" s="59"/>
      <c r="K520" s="59"/>
    </row>
    <row r="521" spans="2:11" s="55" customFormat="1" hidden="1">
      <c r="B521" s="58"/>
      <c r="D521" s="59"/>
      <c r="E521" s="59"/>
      <c r="F521" s="270"/>
      <c r="G521" s="59"/>
      <c r="H521" s="59"/>
      <c r="I521" s="59"/>
      <c r="J521" s="59"/>
      <c r="K521" s="59"/>
    </row>
    <row r="522" spans="2:11" s="55" customFormat="1" hidden="1">
      <c r="B522" s="58"/>
      <c r="D522" s="59"/>
      <c r="E522" s="59"/>
      <c r="F522" s="270"/>
      <c r="G522" s="59"/>
      <c r="H522" s="59"/>
      <c r="I522" s="59"/>
      <c r="J522" s="59"/>
      <c r="K522" s="59"/>
    </row>
    <row r="523" spans="2:11" s="55" customFormat="1" hidden="1">
      <c r="B523" s="58"/>
      <c r="D523" s="59"/>
      <c r="E523" s="59"/>
      <c r="F523" s="270"/>
      <c r="G523" s="59"/>
      <c r="H523" s="59"/>
      <c r="I523" s="59"/>
      <c r="J523" s="59"/>
      <c r="K523" s="59"/>
    </row>
    <row r="524" spans="2:11" s="55" customFormat="1" hidden="1">
      <c r="B524" s="58"/>
      <c r="D524" s="59"/>
      <c r="E524" s="59"/>
      <c r="F524" s="270"/>
      <c r="G524" s="59"/>
      <c r="H524" s="59"/>
      <c r="I524" s="59"/>
      <c r="J524" s="59"/>
      <c r="K524" s="59"/>
    </row>
    <row r="525" spans="2:11" s="55" customFormat="1" hidden="1">
      <c r="B525" s="58"/>
      <c r="D525" s="59"/>
      <c r="E525" s="59"/>
      <c r="F525" s="270"/>
      <c r="G525" s="59"/>
      <c r="H525" s="59"/>
      <c r="I525" s="59"/>
      <c r="J525" s="59"/>
      <c r="K525" s="59"/>
    </row>
    <row r="526" spans="2:11" s="55" customFormat="1" hidden="1">
      <c r="B526" s="58"/>
      <c r="D526" s="59"/>
      <c r="E526" s="59"/>
      <c r="F526" s="270"/>
      <c r="G526" s="59"/>
      <c r="H526" s="59"/>
      <c r="I526" s="59"/>
      <c r="J526" s="59"/>
      <c r="K526" s="59"/>
    </row>
    <row r="527" spans="2:11" s="55" customFormat="1" hidden="1">
      <c r="B527" s="58"/>
      <c r="D527" s="59"/>
      <c r="E527" s="59"/>
      <c r="F527" s="270"/>
      <c r="G527" s="59"/>
      <c r="H527" s="59"/>
      <c r="I527" s="59"/>
      <c r="J527" s="59"/>
      <c r="K527" s="59"/>
    </row>
    <row r="528" spans="2:11" s="55" customFormat="1" hidden="1">
      <c r="B528" s="58"/>
      <c r="D528" s="59"/>
      <c r="E528" s="59"/>
      <c r="F528" s="270"/>
      <c r="G528" s="59"/>
      <c r="H528" s="59"/>
      <c r="I528" s="59"/>
      <c r="J528" s="59"/>
      <c r="K528" s="59"/>
    </row>
    <row r="529" spans="2:11" s="55" customFormat="1" hidden="1">
      <c r="B529" s="58"/>
      <c r="D529" s="59"/>
      <c r="E529" s="59"/>
      <c r="F529" s="270"/>
      <c r="G529" s="59"/>
      <c r="H529" s="59"/>
      <c r="I529" s="59"/>
      <c r="J529" s="59"/>
      <c r="K529" s="59"/>
    </row>
    <row r="530" spans="2:11" s="55" customFormat="1" hidden="1">
      <c r="B530" s="58"/>
      <c r="D530" s="59"/>
      <c r="E530" s="59"/>
      <c r="F530" s="270"/>
      <c r="G530" s="59"/>
      <c r="H530" s="59"/>
      <c r="I530" s="59"/>
      <c r="J530" s="59"/>
      <c r="K530" s="59"/>
    </row>
    <row r="531" spans="2:11" s="55" customFormat="1" hidden="1">
      <c r="B531" s="58"/>
      <c r="D531" s="59"/>
      <c r="E531" s="59"/>
      <c r="F531" s="270"/>
      <c r="G531" s="59"/>
      <c r="H531" s="59"/>
      <c r="I531" s="59"/>
      <c r="J531" s="59"/>
      <c r="K531" s="59"/>
    </row>
    <row r="532" spans="2:11" s="55" customFormat="1" hidden="1">
      <c r="B532" s="58"/>
      <c r="D532" s="59"/>
      <c r="E532" s="59"/>
      <c r="F532" s="270"/>
      <c r="G532" s="59"/>
      <c r="H532" s="59"/>
      <c r="I532" s="59"/>
      <c r="J532" s="59"/>
      <c r="K532" s="59"/>
    </row>
    <row r="533" spans="2:11" s="55" customFormat="1" hidden="1">
      <c r="B533" s="58"/>
      <c r="D533" s="59"/>
      <c r="E533" s="59"/>
      <c r="F533" s="270"/>
      <c r="G533" s="59"/>
      <c r="H533" s="59"/>
      <c r="I533" s="59"/>
      <c r="J533" s="59"/>
      <c r="K533" s="59"/>
    </row>
    <row r="534" spans="2:11" s="55" customFormat="1" hidden="1">
      <c r="B534" s="58"/>
      <c r="D534" s="59"/>
      <c r="E534" s="59"/>
      <c r="F534" s="270"/>
      <c r="G534" s="59"/>
      <c r="H534" s="59"/>
      <c r="I534" s="59"/>
      <c r="J534" s="59"/>
      <c r="K534" s="59"/>
    </row>
    <row r="535" spans="2:11" s="55" customFormat="1" hidden="1">
      <c r="B535" s="58"/>
      <c r="D535" s="59"/>
      <c r="E535" s="59"/>
      <c r="F535" s="270"/>
      <c r="G535" s="59"/>
      <c r="H535" s="59"/>
      <c r="I535" s="59"/>
      <c r="J535" s="59"/>
      <c r="K535" s="59"/>
    </row>
    <row r="536" spans="2:11" s="55" customFormat="1" hidden="1">
      <c r="B536" s="58"/>
      <c r="D536" s="59"/>
      <c r="E536" s="59"/>
      <c r="F536" s="270"/>
      <c r="G536" s="59"/>
      <c r="H536" s="59"/>
      <c r="I536" s="59"/>
      <c r="J536" s="59"/>
      <c r="K536" s="59"/>
    </row>
    <row r="537" spans="2:11" s="55" customFormat="1" hidden="1">
      <c r="B537" s="58"/>
      <c r="D537" s="59"/>
      <c r="E537" s="59"/>
      <c r="F537" s="270"/>
      <c r="G537" s="59"/>
      <c r="H537" s="59"/>
      <c r="I537" s="59"/>
      <c r="J537" s="59"/>
      <c r="K537" s="59"/>
    </row>
    <row r="538" spans="2:11" s="55" customFormat="1" hidden="1">
      <c r="B538" s="58"/>
      <c r="D538" s="59"/>
      <c r="E538" s="59"/>
      <c r="F538" s="270"/>
      <c r="G538" s="59"/>
      <c r="H538" s="59"/>
      <c r="I538" s="59"/>
      <c r="J538" s="59"/>
      <c r="K538" s="59"/>
    </row>
    <row r="539" spans="2:11" s="55" customFormat="1" hidden="1">
      <c r="B539" s="58"/>
      <c r="D539" s="59"/>
      <c r="E539" s="59"/>
      <c r="F539" s="270"/>
      <c r="G539" s="59"/>
      <c r="H539" s="59"/>
      <c r="I539" s="59"/>
      <c r="J539" s="59"/>
      <c r="K539" s="59"/>
    </row>
    <row r="540" spans="2:11" s="55" customFormat="1" hidden="1">
      <c r="B540" s="58"/>
      <c r="D540" s="59"/>
      <c r="E540" s="59"/>
      <c r="F540" s="270"/>
      <c r="G540" s="59"/>
      <c r="H540" s="59"/>
      <c r="I540" s="59"/>
      <c r="J540" s="59"/>
      <c r="K540" s="59"/>
    </row>
    <row r="541" spans="2:11" s="55" customFormat="1" hidden="1">
      <c r="B541" s="58"/>
      <c r="D541" s="59"/>
      <c r="E541" s="59"/>
      <c r="F541" s="270"/>
      <c r="G541" s="59"/>
      <c r="H541" s="59"/>
      <c r="I541" s="59"/>
      <c r="J541" s="59"/>
      <c r="K541" s="59"/>
    </row>
    <row r="542" spans="2:11" s="55" customFormat="1" hidden="1">
      <c r="B542" s="58"/>
      <c r="D542" s="59"/>
      <c r="E542" s="59"/>
      <c r="F542" s="270"/>
      <c r="G542" s="59"/>
      <c r="H542" s="59"/>
      <c r="I542" s="59"/>
      <c r="J542" s="59"/>
      <c r="K542" s="59"/>
    </row>
    <row r="543" spans="2:11" s="55" customFormat="1" hidden="1">
      <c r="B543" s="58"/>
      <c r="D543" s="59"/>
      <c r="E543" s="59"/>
      <c r="F543" s="270"/>
      <c r="G543" s="59"/>
      <c r="H543" s="59"/>
      <c r="I543" s="59"/>
      <c r="J543" s="59"/>
      <c r="K543" s="59"/>
    </row>
    <row r="544" spans="2:11" s="55" customFormat="1" hidden="1">
      <c r="B544" s="58"/>
      <c r="D544" s="59"/>
      <c r="E544" s="59"/>
      <c r="F544" s="270"/>
      <c r="G544" s="59"/>
      <c r="H544" s="59"/>
      <c r="I544" s="59"/>
      <c r="J544" s="59"/>
      <c r="K544" s="59"/>
    </row>
    <row r="545" spans="2:11" s="55" customFormat="1" hidden="1">
      <c r="B545" s="58"/>
      <c r="D545" s="59"/>
      <c r="E545" s="59"/>
      <c r="F545" s="270"/>
      <c r="G545" s="59"/>
      <c r="H545" s="59"/>
      <c r="I545" s="59"/>
      <c r="J545" s="59"/>
      <c r="K545" s="59"/>
    </row>
    <row r="546" spans="2:11" s="55" customFormat="1" hidden="1">
      <c r="B546" s="58"/>
      <c r="D546" s="59"/>
      <c r="E546" s="59"/>
      <c r="F546" s="270"/>
      <c r="G546" s="59"/>
      <c r="H546" s="59"/>
      <c r="I546" s="59"/>
      <c r="J546" s="59"/>
      <c r="K546" s="59"/>
    </row>
    <row r="547" spans="2:11" s="55" customFormat="1" hidden="1">
      <c r="B547" s="58"/>
      <c r="D547" s="59"/>
      <c r="E547" s="59"/>
      <c r="F547" s="270"/>
      <c r="G547" s="59"/>
      <c r="H547" s="59"/>
      <c r="I547" s="59"/>
      <c r="J547" s="59"/>
      <c r="K547" s="59"/>
    </row>
    <row r="548" spans="2:11" s="55" customFormat="1" hidden="1">
      <c r="B548" s="58"/>
      <c r="D548" s="59"/>
      <c r="E548" s="59"/>
      <c r="F548" s="270"/>
      <c r="G548" s="59"/>
      <c r="H548" s="59"/>
      <c r="I548" s="59"/>
      <c r="J548" s="59"/>
      <c r="K548" s="59"/>
    </row>
    <row r="549" spans="2:11" s="55" customFormat="1" hidden="1">
      <c r="B549" s="58"/>
      <c r="D549" s="59"/>
      <c r="E549" s="59"/>
      <c r="F549" s="270"/>
      <c r="G549" s="59"/>
      <c r="H549" s="59"/>
      <c r="I549" s="59"/>
      <c r="J549" s="59"/>
      <c r="K549" s="59"/>
    </row>
    <row r="550" spans="2:11" s="55" customFormat="1" hidden="1">
      <c r="B550" s="58"/>
      <c r="D550" s="59"/>
      <c r="E550" s="59"/>
      <c r="F550" s="270"/>
      <c r="G550" s="59"/>
      <c r="H550" s="59"/>
      <c r="I550" s="59"/>
      <c r="J550" s="59"/>
      <c r="K550" s="59"/>
    </row>
    <row r="551" spans="2:11" s="55" customFormat="1" hidden="1">
      <c r="B551" s="58"/>
      <c r="D551" s="59"/>
      <c r="E551" s="59"/>
      <c r="F551" s="270"/>
      <c r="G551" s="59"/>
      <c r="H551" s="59"/>
      <c r="I551" s="59"/>
      <c r="J551" s="59"/>
      <c r="K551" s="59"/>
    </row>
    <row r="552" spans="2:11" s="55" customFormat="1" hidden="1">
      <c r="B552" s="58"/>
      <c r="D552" s="59"/>
      <c r="E552" s="59"/>
      <c r="F552" s="270"/>
      <c r="G552" s="59"/>
      <c r="H552" s="59"/>
      <c r="I552" s="59"/>
      <c r="J552" s="59"/>
      <c r="K552" s="59"/>
    </row>
    <row r="553" spans="2:11" s="55" customFormat="1" hidden="1">
      <c r="B553" s="58"/>
      <c r="D553" s="59"/>
      <c r="E553" s="59"/>
      <c r="F553" s="270"/>
      <c r="G553" s="59"/>
      <c r="H553" s="59"/>
      <c r="I553" s="59"/>
      <c r="J553" s="59"/>
      <c r="K553" s="59"/>
    </row>
    <row r="554" spans="2:11" s="55" customFormat="1" hidden="1">
      <c r="B554" s="58"/>
      <c r="D554" s="59"/>
      <c r="E554" s="59"/>
      <c r="F554" s="270"/>
      <c r="G554" s="59"/>
      <c r="H554" s="59"/>
      <c r="I554" s="59"/>
      <c r="J554" s="59"/>
      <c r="K554" s="59"/>
    </row>
    <row r="555" spans="2:11" s="55" customFormat="1" hidden="1">
      <c r="B555" s="58"/>
      <c r="D555" s="59"/>
      <c r="E555" s="59"/>
      <c r="F555" s="270"/>
      <c r="G555" s="59"/>
      <c r="H555" s="59"/>
      <c r="I555" s="59"/>
      <c r="J555" s="59"/>
      <c r="K555" s="59"/>
    </row>
    <row r="556" spans="2:11" s="55" customFormat="1" hidden="1">
      <c r="B556" s="58"/>
      <c r="D556" s="59"/>
      <c r="E556" s="59"/>
      <c r="F556" s="270"/>
      <c r="G556" s="59"/>
      <c r="H556" s="59"/>
      <c r="I556" s="59"/>
      <c r="J556" s="59"/>
      <c r="K556" s="59"/>
    </row>
    <row r="557" spans="2:11" s="55" customFormat="1" hidden="1">
      <c r="B557" s="58"/>
      <c r="D557" s="59"/>
      <c r="E557" s="59"/>
      <c r="F557" s="270"/>
      <c r="G557" s="59"/>
      <c r="H557" s="59"/>
      <c r="I557" s="59"/>
      <c r="J557" s="59"/>
      <c r="K557" s="59"/>
    </row>
    <row r="558" spans="2:11" s="55" customFormat="1" hidden="1">
      <c r="B558" s="58"/>
      <c r="D558" s="59"/>
      <c r="E558" s="59"/>
      <c r="F558" s="270"/>
      <c r="G558" s="59"/>
      <c r="H558" s="59"/>
      <c r="I558" s="59"/>
      <c r="J558" s="59"/>
      <c r="K558" s="59"/>
    </row>
    <row r="559" spans="2:11" s="55" customFormat="1" hidden="1">
      <c r="B559" s="58"/>
      <c r="D559" s="59"/>
      <c r="E559" s="59"/>
      <c r="F559" s="270"/>
      <c r="G559" s="59"/>
      <c r="H559" s="59"/>
      <c r="I559" s="59"/>
      <c r="J559" s="59"/>
      <c r="K559" s="59"/>
    </row>
    <row r="560" spans="2:11" s="55" customFormat="1" hidden="1">
      <c r="B560" s="58"/>
      <c r="D560" s="59"/>
      <c r="E560" s="59"/>
      <c r="F560" s="270"/>
      <c r="G560" s="59"/>
      <c r="H560" s="59"/>
      <c r="I560" s="59"/>
      <c r="J560" s="59"/>
      <c r="K560" s="59"/>
    </row>
    <row r="561" spans="2:11" s="55" customFormat="1" hidden="1">
      <c r="B561" s="58"/>
      <c r="D561" s="59"/>
      <c r="E561" s="59"/>
      <c r="F561" s="270"/>
      <c r="G561" s="59"/>
      <c r="H561" s="59"/>
      <c r="I561" s="59"/>
      <c r="J561" s="59"/>
      <c r="K561" s="59"/>
    </row>
    <row r="562" spans="2:11" s="55" customFormat="1" hidden="1">
      <c r="B562" s="58"/>
      <c r="D562" s="59"/>
      <c r="E562" s="59"/>
      <c r="F562" s="270"/>
      <c r="G562" s="59"/>
      <c r="H562" s="59"/>
      <c r="I562" s="59"/>
      <c r="J562" s="59"/>
      <c r="K562" s="59"/>
    </row>
    <row r="563" spans="2:11" s="55" customFormat="1" hidden="1">
      <c r="B563" s="58"/>
      <c r="D563" s="59"/>
      <c r="E563" s="59"/>
      <c r="F563" s="270"/>
      <c r="G563" s="59"/>
      <c r="H563" s="59"/>
      <c r="I563" s="59"/>
      <c r="J563" s="59"/>
      <c r="K563" s="59"/>
    </row>
    <row r="564" spans="2:11" s="55" customFormat="1" hidden="1">
      <c r="B564" s="58"/>
      <c r="D564" s="59"/>
      <c r="E564" s="59"/>
      <c r="F564" s="270"/>
      <c r="G564" s="59"/>
      <c r="H564" s="59"/>
      <c r="I564" s="59"/>
      <c r="J564" s="59"/>
      <c r="K564" s="59"/>
    </row>
    <row r="565" spans="2:11" s="55" customFormat="1" hidden="1">
      <c r="B565" s="58"/>
      <c r="D565" s="59"/>
      <c r="E565" s="59"/>
      <c r="F565" s="270"/>
      <c r="G565" s="59"/>
      <c r="H565" s="59"/>
      <c r="I565" s="59"/>
      <c r="J565" s="59"/>
      <c r="K565" s="59"/>
    </row>
    <row r="566" spans="2:11" s="55" customFormat="1" hidden="1">
      <c r="B566" s="58"/>
      <c r="D566" s="59"/>
      <c r="E566" s="59"/>
      <c r="F566" s="270"/>
      <c r="G566" s="59"/>
      <c r="H566" s="59"/>
      <c r="I566" s="59"/>
      <c r="J566" s="59"/>
      <c r="K566" s="59"/>
    </row>
    <row r="567" spans="2:11" s="55" customFormat="1" hidden="1">
      <c r="B567" s="58"/>
      <c r="D567" s="59"/>
      <c r="E567" s="59"/>
      <c r="F567" s="270"/>
      <c r="G567" s="59"/>
      <c r="H567" s="59"/>
      <c r="I567" s="59"/>
      <c r="J567" s="59"/>
      <c r="K567" s="59"/>
    </row>
    <row r="568" spans="2:11" s="55" customFormat="1" hidden="1">
      <c r="B568" s="58"/>
      <c r="D568" s="59"/>
      <c r="E568" s="59"/>
      <c r="F568" s="270"/>
      <c r="G568" s="59"/>
      <c r="H568" s="59"/>
      <c r="I568" s="59"/>
      <c r="J568" s="59"/>
      <c r="K568" s="59"/>
    </row>
    <row r="569" spans="2:11" s="55" customFormat="1" hidden="1">
      <c r="B569" s="58"/>
      <c r="D569" s="59"/>
      <c r="E569" s="59"/>
      <c r="F569" s="270"/>
      <c r="G569" s="59"/>
      <c r="H569" s="59"/>
      <c r="I569" s="59"/>
      <c r="J569" s="59"/>
      <c r="K569" s="59"/>
    </row>
    <row r="570" spans="2:11" s="55" customFormat="1" hidden="1">
      <c r="B570" s="58"/>
      <c r="D570" s="59"/>
      <c r="E570" s="59"/>
      <c r="F570" s="270"/>
      <c r="G570" s="59"/>
      <c r="H570" s="59"/>
      <c r="I570" s="59"/>
      <c r="J570" s="59"/>
      <c r="K570" s="59"/>
    </row>
    <row r="571" spans="2:11" s="55" customFormat="1" hidden="1">
      <c r="B571" s="58"/>
      <c r="D571" s="59"/>
      <c r="E571" s="59"/>
      <c r="F571" s="270"/>
      <c r="G571" s="59"/>
      <c r="H571" s="59"/>
      <c r="I571" s="59"/>
      <c r="J571" s="59"/>
      <c r="K571" s="59"/>
    </row>
    <row r="572" spans="2:11" s="55" customFormat="1" hidden="1">
      <c r="B572" s="58"/>
      <c r="D572" s="59"/>
      <c r="E572" s="59"/>
      <c r="F572" s="270"/>
      <c r="G572" s="59"/>
      <c r="H572" s="59"/>
      <c r="I572" s="59"/>
      <c r="J572" s="59"/>
      <c r="K572" s="59"/>
    </row>
    <row r="573" spans="2:11" s="55" customFormat="1" hidden="1">
      <c r="B573" s="58"/>
      <c r="D573" s="59"/>
      <c r="E573" s="59"/>
      <c r="F573" s="270"/>
      <c r="G573" s="59"/>
      <c r="H573" s="59"/>
      <c r="I573" s="59"/>
      <c r="J573" s="59"/>
      <c r="K573" s="59"/>
    </row>
    <row r="574" spans="2:11" s="55" customFormat="1" hidden="1">
      <c r="B574" s="58"/>
      <c r="D574" s="59"/>
      <c r="E574" s="59"/>
      <c r="F574" s="270"/>
      <c r="G574" s="59"/>
      <c r="H574" s="59"/>
      <c r="I574" s="59"/>
      <c r="J574" s="59"/>
      <c r="K574" s="59"/>
    </row>
    <row r="575" spans="2:11" s="55" customFormat="1" hidden="1">
      <c r="B575" s="58"/>
      <c r="D575" s="59"/>
      <c r="E575" s="59"/>
      <c r="F575" s="270"/>
      <c r="G575" s="59"/>
      <c r="H575" s="59"/>
      <c r="I575" s="59"/>
      <c r="J575" s="59"/>
      <c r="K575" s="59"/>
    </row>
    <row r="576" spans="2:11" s="55" customFormat="1" hidden="1">
      <c r="B576" s="58"/>
      <c r="D576" s="59"/>
      <c r="E576" s="59"/>
      <c r="F576" s="270"/>
      <c r="G576" s="59"/>
      <c r="H576" s="59"/>
      <c r="I576" s="59"/>
      <c r="J576" s="59"/>
      <c r="K576" s="59"/>
    </row>
    <row r="577" spans="2:11" s="55" customFormat="1" hidden="1">
      <c r="B577" s="58"/>
      <c r="D577" s="59"/>
      <c r="E577" s="59"/>
      <c r="F577" s="270"/>
      <c r="G577" s="59"/>
      <c r="H577" s="59"/>
      <c r="I577" s="59"/>
      <c r="J577" s="59"/>
      <c r="K577" s="59"/>
    </row>
    <row r="578" spans="2:11" s="55" customFormat="1" hidden="1">
      <c r="B578" s="58"/>
      <c r="D578" s="59"/>
      <c r="E578" s="59"/>
      <c r="F578" s="270"/>
      <c r="G578" s="59"/>
      <c r="H578" s="59"/>
      <c r="I578" s="59"/>
      <c r="J578" s="59"/>
      <c r="K578" s="59"/>
    </row>
    <row r="579" spans="2:11" s="55" customFormat="1" hidden="1">
      <c r="B579" s="58"/>
      <c r="D579" s="59"/>
      <c r="E579" s="59"/>
      <c r="F579" s="270"/>
      <c r="G579" s="59"/>
      <c r="H579" s="59"/>
      <c r="I579" s="59"/>
      <c r="J579" s="59"/>
      <c r="K579" s="59"/>
    </row>
    <row r="580" spans="2:11" s="55" customFormat="1" hidden="1">
      <c r="B580" s="58"/>
      <c r="D580" s="59"/>
      <c r="E580" s="59"/>
      <c r="F580" s="270"/>
      <c r="G580" s="59"/>
      <c r="H580" s="59"/>
      <c r="I580" s="59"/>
      <c r="J580" s="59"/>
      <c r="K580" s="59"/>
    </row>
    <row r="581" spans="2:11" s="55" customFormat="1" hidden="1">
      <c r="B581" s="58"/>
      <c r="D581" s="59"/>
      <c r="E581" s="59"/>
      <c r="F581" s="270"/>
      <c r="G581" s="59"/>
      <c r="H581" s="59"/>
      <c r="I581" s="59"/>
      <c r="J581" s="59"/>
      <c r="K581" s="59"/>
    </row>
    <row r="582" spans="2:11" s="55" customFormat="1" hidden="1">
      <c r="B582" s="58"/>
      <c r="D582" s="59"/>
      <c r="E582" s="59"/>
      <c r="F582" s="270"/>
      <c r="G582" s="59"/>
      <c r="H582" s="59"/>
      <c r="I582" s="59"/>
      <c r="J582" s="59"/>
      <c r="K582" s="59"/>
    </row>
    <row r="583" spans="2:11" s="55" customFormat="1" hidden="1">
      <c r="B583" s="58"/>
      <c r="D583" s="59"/>
      <c r="E583" s="59"/>
      <c r="F583" s="270"/>
      <c r="G583" s="59"/>
      <c r="H583" s="59"/>
      <c r="I583" s="59"/>
      <c r="J583" s="59"/>
      <c r="K583" s="59"/>
    </row>
    <row r="584" spans="2:11" s="55" customFormat="1" hidden="1">
      <c r="B584" s="58"/>
      <c r="D584" s="59"/>
      <c r="E584" s="59"/>
      <c r="F584" s="270"/>
      <c r="G584" s="59"/>
      <c r="H584" s="59"/>
      <c r="I584" s="59"/>
      <c r="J584" s="59"/>
      <c r="K584" s="59"/>
    </row>
    <row r="585" spans="2:11" s="55" customFormat="1" hidden="1">
      <c r="B585" s="58"/>
      <c r="D585" s="59"/>
      <c r="E585" s="59"/>
      <c r="F585" s="270"/>
      <c r="G585" s="59"/>
      <c r="H585" s="59"/>
      <c r="I585" s="59"/>
      <c r="J585" s="59"/>
      <c r="K585" s="59"/>
    </row>
    <row r="586" spans="2:11" s="55" customFormat="1" hidden="1">
      <c r="B586" s="58"/>
      <c r="D586" s="59"/>
      <c r="E586" s="59"/>
      <c r="F586" s="270"/>
      <c r="G586" s="59"/>
      <c r="H586" s="59"/>
      <c r="I586" s="59"/>
      <c r="J586" s="59"/>
      <c r="K586" s="59"/>
    </row>
    <row r="587" spans="2:11" s="55" customFormat="1" hidden="1">
      <c r="B587" s="58"/>
      <c r="D587" s="59"/>
      <c r="E587" s="59"/>
      <c r="F587" s="270"/>
      <c r="G587" s="59"/>
      <c r="H587" s="59"/>
      <c r="I587" s="59"/>
      <c r="J587" s="59"/>
      <c r="K587" s="59"/>
    </row>
    <row r="588" spans="2:11" s="55" customFormat="1" hidden="1">
      <c r="B588" s="58"/>
      <c r="D588" s="59"/>
      <c r="E588" s="59"/>
      <c r="F588" s="270"/>
      <c r="G588" s="59"/>
      <c r="H588" s="59"/>
      <c r="I588" s="59"/>
      <c r="J588" s="59"/>
      <c r="K588" s="59"/>
    </row>
    <row r="589" spans="2:11" s="55" customFormat="1" hidden="1">
      <c r="B589" s="58"/>
      <c r="D589" s="59"/>
      <c r="E589" s="59"/>
      <c r="F589" s="270"/>
      <c r="G589" s="59"/>
      <c r="H589" s="59"/>
      <c r="I589" s="59"/>
      <c r="J589" s="59"/>
      <c r="K589" s="59"/>
    </row>
    <row r="590" spans="2:11" s="55" customFormat="1" hidden="1">
      <c r="B590" s="58"/>
      <c r="D590" s="59"/>
      <c r="E590" s="59"/>
      <c r="F590" s="270"/>
      <c r="G590" s="59"/>
      <c r="H590" s="59"/>
      <c r="I590" s="59"/>
      <c r="J590" s="59"/>
      <c r="K590" s="59"/>
    </row>
    <row r="591" spans="2:11" s="55" customFormat="1" hidden="1">
      <c r="B591" s="58"/>
      <c r="D591" s="59"/>
      <c r="E591" s="59"/>
      <c r="F591" s="270"/>
      <c r="G591" s="59"/>
      <c r="H591" s="59"/>
      <c r="I591" s="59"/>
      <c r="J591" s="59"/>
      <c r="K591" s="59"/>
    </row>
    <row r="592" spans="2:11" s="55" customFormat="1" hidden="1">
      <c r="B592" s="58"/>
      <c r="D592" s="59"/>
      <c r="E592" s="59"/>
      <c r="F592" s="270"/>
      <c r="G592" s="59"/>
      <c r="H592" s="59"/>
      <c r="I592" s="59"/>
      <c r="J592" s="59"/>
      <c r="K592" s="59"/>
    </row>
    <row r="593" spans="2:11" s="55" customFormat="1" hidden="1">
      <c r="B593" s="58"/>
      <c r="D593" s="59"/>
      <c r="E593" s="59"/>
      <c r="F593" s="270"/>
      <c r="G593" s="59"/>
      <c r="H593" s="59"/>
      <c r="I593" s="59"/>
      <c r="J593" s="59"/>
      <c r="K593" s="59"/>
    </row>
    <row r="594" spans="2:11" s="55" customFormat="1" hidden="1">
      <c r="B594" s="58"/>
      <c r="D594" s="59"/>
      <c r="E594" s="59"/>
      <c r="F594" s="270"/>
      <c r="G594" s="59"/>
      <c r="H594" s="59"/>
      <c r="I594" s="59"/>
      <c r="J594" s="59"/>
      <c r="K594" s="59"/>
    </row>
    <row r="595" spans="2:11" s="55" customFormat="1" hidden="1">
      <c r="B595" s="58"/>
      <c r="D595" s="59"/>
      <c r="E595" s="59"/>
      <c r="F595" s="270"/>
      <c r="G595" s="59"/>
      <c r="H595" s="59"/>
      <c r="I595" s="59"/>
      <c r="J595" s="59"/>
      <c r="K595" s="59"/>
    </row>
    <row r="596" spans="2:11" s="55" customFormat="1" hidden="1">
      <c r="B596" s="58"/>
      <c r="D596" s="59"/>
      <c r="E596" s="59"/>
      <c r="F596" s="270"/>
      <c r="G596" s="59"/>
      <c r="H596" s="59"/>
      <c r="I596" s="59"/>
      <c r="J596" s="59"/>
      <c r="K596" s="59"/>
    </row>
    <row r="597" spans="2:11" s="55" customFormat="1" hidden="1">
      <c r="B597" s="58"/>
      <c r="D597" s="59"/>
      <c r="E597" s="59"/>
      <c r="F597" s="270"/>
      <c r="G597" s="59"/>
      <c r="H597" s="59"/>
      <c r="I597" s="59"/>
      <c r="J597" s="59"/>
      <c r="K597" s="59"/>
    </row>
    <row r="598" spans="2:11" s="55" customFormat="1" hidden="1">
      <c r="B598" s="58"/>
      <c r="D598" s="59"/>
      <c r="E598" s="59"/>
      <c r="F598" s="270"/>
      <c r="G598" s="59"/>
      <c r="H598" s="59"/>
      <c r="I598" s="59"/>
      <c r="J598" s="59"/>
      <c r="K598" s="59"/>
    </row>
    <row r="599" spans="2:11" s="55" customFormat="1" hidden="1">
      <c r="B599" s="58"/>
      <c r="D599" s="59"/>
      <c r="E599" s="59"/>
      <c r="F599" s="270"/>
      <c r="G599" s="59"/>
      <c r="H599" s="59"/>
      <c r="I599" s="59"/>
      <c r="J599" s="59"/>
      <c r="K599" s="59"/>
    </row>
    <row r="600" spans="2:11" s="55" customFormat="1" hidden="1">
      <c r="B600" s="58"/>
      <c r="D600" s="59"/>
      <c r="E600" s="59"/>
      <c r="F600" s="270"/>
      <c r="G600" s="59"/>
      <c r="H600" s="59"/>
      <c r="I600" s="59"/>
      <c r="J600" s="59"/>
      <c r="K600" s="59"/>
    </row>
    <row r="601" spans="2:11" s="55" customFormat="1" hidden="1">
      <c r="B601" s="58"/>
      <c r="D601" s="59"/>
      <c r="E601" s="59"/>
      <c r="F601" s="270"/>
      <c r="G601" s="59"/>
      <c r="H601" s="59"/>
      <c r="I601" s="59"/>
      <c r="J601" s="59"/>
      <c r="K601" s="59"/>
    </row>
    <row r="602" spans="2:11" s="55" customFormat="1" hidden="1">
      <c r="B602" s="58"/>
      <c r="D602" s="59"/>
      <c r="E602" s="59"/>
      <c r="F602" s="270"/>
      <c r="G602" s="59"/>
      <c r="H602" s="59"/>
      <c r="I602" s="59"/>
      <c r="J602" s="59"/>
      <c r="K602" s="59"/>
    </row>
    <row r="603" spans="2:11" s="55" customFormat="1" hidden="1">
      <c r="B603" s="58"/>
      <c r="D603" s="59"/>
      <c r="E603" s="59"/>
      <c r="F603" s="270"/>
      <c r="G603" s="59"/>
      <c r="H603" s="59"/>
      <c r="I603" s="59"/>
      <c r="J603" s="59"/>
      <c r="K603" s="59"/>
    </row>
    <row r="604" spans="2:11" s="55" customFormat="1" hidden="1">
      <c r="B604" s="58"/>
      <c r="D604" s="59"/>
      <c r="E604" s="59"/>
      <c r="F604" s="270"/>
      <c r="G604" s="59"/>
      <c r="H604" s="59"/>
      <c r="I604" s="59"/>
      <c r="J604" s="59"/>
      <c r="K604" s="59"/>
    </row>
    <row r="605" spans="2:11" s="55" customFormat="1" hidden="1">
      <c r="B605" s="58"/>
      <c r="D605" s="59"/>
      <c r="E605" s="59"/>
      <c r="F605" s="270"/>
      <c r="G605" s="59"/>
      <c r="H605" s="59"/>
      <c r="I605" s="59"/>
      <c r="J605" s="59"/>
      <c r="K605" s="59"/>
    </row>
    <row r="606" spans="2:11" s="55" customFormat="1" hidden="1">
      <c r="B606" s="58"/>
      <c r="D606" s="59"/>
      <c r="E606" s="59"/>
      <c r="F606" s="270"/>
      <c r="G606" s="59"/>
      <c r="H606" s="59"/>
      <c r="I606" s="59"/>
      <c r="J606" s="59"/>
      <c r="K606" s="59"/>
    </row>
    <row r="607" spans="2:11" s="55" customFormat="1" hidden="1">
      <c r="B607" s="58"/>
      <c r="D607" s="59"/>
      <c r="E607" s="59"/>
      <c r="F607" s="270"/>
      <c r="G607" s="59"/>
      <c r="H607" s="59"/>
      <c r="I607" s="59"/>
      <c r="J607" s="59"/>
      <c r="K607" s="59"/>
    </row>
    <row r="608" spans="2:11" s="55" customFormat="1" hidden="1">
      <c r="B608" s="58"/>
      <c r="D608" s="59"/>
      <c r="E608" s="59"/>
      <c r="F608" s="270"/>
      <c r="G608" s="59"/>
      <c r="H608" s="59"/>
      <c r="I608" s="59"/>
      <c r="J608" s="59"/>
      <c r="K608" s="59"/>
    </row>
    <row r="609" spans="2:11" s="55" customFormat="1" hidden="1">
      <c r="B609" s="58"/>
      <c r="D609" s="59"/>
      <c r="E609" s="59"/>
      <c r="F609" s="270"/>
      <c r="G609" s="59"/>
      <c r="H609" s="59"/>
      <c r="I609" s="59"/>
      <c r="J609" s="59"/>
      <c r="K609" s="59"/>
    </row>
    <row r="610" spans="2:11" s="55" customFormat="1" hidden="1">
      <c r="B610" s="58"/>
      <c r="D610" s="59"/>
      <c r="E610" s="59"/>
      <c r="F610" s="270"/>
      <c r="G610" s="59"/>
      <c r="H610" s="59"/>
      <c r="I610" s="59"/>
      <c r="J610" s="59"/>
      <c r="K610" s="59"/>
    </row>
    <row r="611" spans="2:11" s="55" customFormat="1" hidden="1">
      <c r="B611" s="58"/>
      <c r="D611" s="59"/>
      <c r="E611" s="59"/>
      <c r="F611" s="270"/>
      <c r="G611" s="59"/>
      <c r="H611" s="59"/>
      <c r="I611" s="59"/>
      <c r="J611" s="59"/>
      <c r="K611" s="59"/>
    </row>
    <row r="612" spans="2:11" s="55" customFormat="1" hidden="1">
      <c r="B612" s="58"/>
      <c r="D612" s="59"/>
      <c r="E612" s="59"/>
      <c r="F612" s="270"/>
      <c r="G612" s="59"/>
      <c r="H612" s="59"/>
      <c r="I612" s="59"/>
      <c r="J612" s="59"/>
      <c r="K612" s="59"/>
    </row>
    <row r="613" spans="2:11" s="55" customFormat="1" hidden="1">
      <c r="B613" s="58"/>
      <c r="D613" s="59"/>
      <c r="E613" s="59"/>
      <c r="F613" s="270"/>
      <c r="G613" s="59"/>
      <c r="H613" s="59"/>
      <c r="I613" s="59"/>
      <c r="J613" s="59"/>
      <c r="K613" s="59"/>
    </row>
    <row r="614" spans="2:11" s="55" customFormat="1" hidden="1">
      <c r="B614" s="58"/>
      <c r="D614" s="59"/>
      <c r="E614" s="59"/>
      <c r="F614" s="270"/>
      <c r="G614" s="59"/>
      <c r="H614" s="59"/>
      <c r="I614" s="59"/>
      <c r="J614" s="59"/>
      <c r="K614" s="59"/>
    </row>
    <row r="615" spans="2:11" s="55" customFormat="1" hidden="1">
      <c r="B615" s="58"/>
      <c r="D615" s="59"/>
      <c r="E615" s="59"/>
      <c r="F615" s="270"/>
      <c r="G615" s="59"/>
      <c r="H615" s="59"/>
      <c r="I615" s="59"/>
      <c r="J615" s="59"/>
      <c r="K615" s="59"/>
    </row>
    <row r="616" spans="2:11" s="55" customFormat="1" hidden="1">
      <c r="B616" s="58"/>
      <c r="D616" s="59"/>
      <c r="E616" s="59"/>
      <c r="F616" s="270"/>
      <c r="G616" s="59"/>
      <c r="H616" s="59"/>
      <c r="I616" s="59"/>
      <c r="J616" s="59"/>
      <c r="K616" s="59"/>
    </row>
    <row r="617" spans="2:11" s="55" customFormat="1" hidden="1">
      <c r="B617" s="58"/>
      <c r="D617" s="59"/>
      <c r="E617" s="59"/>
      <c r="F617" s="270"/>
      <c r="G617" s="59"/>
      <c r="H617" s="59"/>
      <c r="I617" s="59"/>
      <c r="J617" s="59"/>
      <c r="K617" s="59"/>
    </row>
    <row r="618" spans="2:11" s="55" customFormat="1" hidden="1">
      <c r="B618" s="58"/>
      <c r="D618" s="59"/>
      <c r="E618" s="59"/>
      <c r="F618" s="270"/>
      <c r="G618" s="59"/>
      <c r="H618" s="59"/>
      <c r="I618" s="59"/>
      <c r="J618" s="59"/>
      <c r="K618" s="59"/>
    </row>
    <row r="619" spans="2:11" s="55" customFormat="1" hidden="1">
      <c r="B619" s="58"/>
      <c r="D619" s="59"/>
      <c r="E619" s="59"/>
      <c r="F619" s="270"/>
      <c r="G619" s="59"/>
      <c r="H619" s="59"/>
      <c r="I619" s="59"/>
      <c r="J619" s="59"/>
      <c r="K619" s="59"/>
    </row>
    <row r="620" spans="2:11" s="55" customFormat="1" hidden="1">
      <c r="B620" s="58"/>
      <c r="D620" s="59"/>
      <c r="E620" s="59"/>
      <c r="F620" s="270"/>
      <c r="G620" s="59"/>
      <c r="H620" s="59"/>
      <c r="I620" s="59"/>
      <c r="J620" s="59"/>
      <c r="K620" s="59"/>
    </row>
    <row r="621" spans="2:11" s="55" customFormat="1" hidden="1">
      <c r="B621" s="58"/>
      <c r="D621" s="59"/>
      <c r="E621" s="59"/>
      <c r="F621" s="270"/>
      <c r="G621" s="59"/>
      <c r="H621" s="59"/>
      <c r="I621" s="59"/>
      <c r="J621" s="59"/>
      <c r="K621" s="59"/>
    </row>
    <row r="622" spans="2:11" s="55" customFormat="1" hidden="1">
      <c r="B622" s="58"/>
      <c r="D622" s="59"/>
      <c r="E622" s="59"/>
      <c r="F622" s="270"/>
      <c r="G622" s="59"/>
      <c r="H622" s="59"/>
      <c r="I622" s="59"/>
      <c r="J622" s="59"/>
      <c r="K622" s="59"/>
    </row>
    <row r="623" spans="2:11" s="55" customFormat="1" hidden="1">
      <c r="B623" s="58"/>
      <c r="D623" s="59"/>
      <c r="E623" s="59"/>
      <c r="F623" s="270"/>
      <c r="G623" s="59"/>
      <c r="H623" s="59"/>
      <c r="I623" s="59"/>
      <c r="J623" s="59"/>
      <c r="K623" s="59"/>
    </row>
    <row r="624" spans="2:11" s="55" customFormat="1" hidden="1">
      <c r="B624" s="58"/>
      <c r="D624" s="59"/>
      <c r="E624" s="59"/>
      <c r="F624" s="270"/>
      <c r="G624" s="59"/>
      <c r="H624" s="59"/>
      <c r="I624" s="59"/>
      <c r="J624" s="59"/>
      <c r="K624" s="59"/>
    </row>
    <row r="625" spans="2:11" s="55" customFormat="1" hidden="1">
      <c r="B625" s="58"/>
      <c r="D625" s="59"/>
      <c r="E625" s="59"/>
      <c r="F625" s="270"/>
      <c r="G625" s="59"/>
      <c r="H625" s="59"/>
      <c r="I625" s="59"/>
      <c r="J625" s="59"/>
      <c r="K625" s="59"/>
    </row>
    <row r="626" spans="2:11" s="55" customFormat="1" hidden="1">
      <c r="B626" s="58"/>
      <c r="D626" s="59"/>
      <c r="E626" s="59"/>
      <c r="F626" s="270"/>
      <c r="G626" s="59"/>
      <c r="H626" s="59"/>
      <c r="I626" s="59"/>
      <c r="J626" s="59"/>
      <c r="K626" s="59"/>
    </row>
    <row r="627" spans="2:11" s="55" customFormat="1" hidden="1">
      <c r="B627" s="58"/>
      <c r="D627" s="59"/>
      <c r="E627" s="59"/>
      <c r="F627" s="270"/>
      <c r="G627" s="59"/>
      <c r="H627" s="59"/>
      <c r="I627" s="59"/>
      <c r="J627" s="59"/>
      <c r="K627" s="59"/>
    </row>
    <row r="628" spans="2:11" s="55" customFormat="1" hidden="1">
      <c r="B628" s="58"/>
      <c r="D628" s="59"/>
      <c r="E628" s="59"/>
      <c r="F628" s="270"/>
      <c r="G628" s="59"/>
      <c r="H628" s="59"/>
      <c r="I628" s="59"/>
      <c r="J628" s="59"/>
      <c r="K628" s="59"/>
    </row>
    <row r="629" spans="2:11" s="55" customFormat="1" hidden="1">
      <c r="B629" s="58"/>
      <c r="D629" s="59"/>
      <c r="E629" s="59"/>
      <c r="F629" s="270"/>
      <c r="G629" s="59"/>
      <c r="H629" s="59"/>
      <c r="I629" s="59"/>
      <c r="J629" s="59"/>
      <c r="K629" s="59"/>
    </row>
    <row r="630" spans="2:11" s="55" customFormat="1" hidden="1">
      <c r="B630" s="58"/>
      <c r="D630" s="59"/>
      <c r="E630" s="59"/>
      <c r="F630" s="270"/>
      <c r="G630" s="59"/>
      <c r="H630" s="59"/>
      <c r="I630" s="59"/>
      <c r="J630" s="59"/>
      <c r="K630" s="59"/>
    </row>
    <row r="631" spans="2:11" s="55" customFormat="1" hidden="1">
      <c r="B631" s="58"/>
      <c r="D631" s="59"/>
      <c r="E631" s="59"/>
      <c r="F631" s="270"/>
      <c r="G631" s="59"/>
      <c r="H631" s="59"/>
      <c r="I631" s="59"/>
      <c r="J631" s="59"/>
      <c r="K631" s="59"/>
    </row>
    <row r="632" spans="2:11" s="55" customFormat="1" hidden="1">
      <c r="B632" s="58"/>
      <c r="D632" s="59"/>
      <c r="E632" s="59"/>
      <c r="F632" s="270"/>
      <c r="G632" s="59"/>
      <c r="H632" s="59"/>
      <c r="I632" s="59"/>
      <c r="J632" s="59"/>
      <c r="K632" s="59"/>
    </row>
    <row r="633" spans="2:11" s="55" customFormat="1" hidden="1">
      <c r="B633" s="58"/>
      <c r="D633" s="59"/>
      <c r="E633" s="59"/>
      <c r="F633" s="270"/>
      <c r="G633" s="59"/>
      <c r="H633" s="59"/>
      <c r="I633" s="59"/>
      <c r="J633" s="59"/>
      <c r="K633" s="59"/>
    </row>
    <row r="634" spans="2:11" s="55" customFormat="1" hidden="1">
      <c r="B634" s="58"/>
      <c r="D634" s="59"/>
      <c r="E634" s="59"/>
      <c r="F634" s="270"/>
      <c r="G634" s="59"/>
      <c r="H634" s="59"/>
      <c r="I634" s="59"/>
      <c r="J634" s="59"/>
      <c r="K634" s="59"/>
    </row>
    <row r="635" spans="2:11" s="55" customFormat="1" hidden="1">
      <c r="B635" s="58"/>
      <c r="D635" s="59"/>
      <c r="E635" s="59"/>
      <c r="F635" s="270"/>
      <c r="G635" s="59"/>
      <c r="H635" s="59"/>
      <c r="I635" s="59"/>
      <c r="J635" s="59"/>
      <c r="K635" s="59"/>
    </row>
    <row r="636" spans="2:11" s="55" customFormat="1" hidden="1">
      <c r="B636" s="58"/>
      <c r="D636" s="59"/>
      <c r="E636" s="59"/>
      <c r="F636" s="270"/>
      <c r="G636" s="59"/>
      <c r="H636" s="59"/>
      <c r="I636" s="59"/>
      <c r="J636" s="59"/>
      <c r="K636" s="59"/>
    </row>
    <row r="637" spans="2:11" s="55" customFormat="1" hidden="1">
      <c r="B637" s="58"/>
      <c r="D637" s="59"/>
      <c r="E637" s="59"/>
      <c r="F637" s="270"/>
      <c r="G637" s="59"/>
      <c r="H637" s="59"/>
      <c r="I637" s="59"/>
      <c r="J637" s="59"/>
      <c r="K637" s="59"/>
    </row>
    <row r="638" spans="2:11" s="55" customFormat="1" hidden="1">
      <c r="B638" s="58"/>
      <c r="D638" s="59"/>
      <c r="E638" s="59"/>
      <c r="F638" s="270"/>
      <c r="G638" s="59"/>
      <c r="H638" s="59"/>
      <c r="I638" s="59"/>
      <c r="J638" s="59"/>
      <c r="K638" s="59"/>
    </row>
    <row r="639" spans="2:11" s="55" customFormat="1" hidden="1">
      <c r="B639" s="58"/>
      <c r="D639" s="59"/>
      <c r="E639" s="59"/>
      <c r="F639" s="270"/>
      <c r="G639" s="59"/>
      <c r="H639" s="59"/>
      <c r="I639" s="59"/>
      <c r="J639" s="59"/>
      <c r="K639" s="59"/>
    </row>
    <row r="640" spans="2:11" s="55" customFormat="1" hidden="1">
      <c r="B640" s="58"/>
      <c r="D640" s="59"/>
      <c r="E640" s="59"/>
      <c r="F640" s="270"/>
      <c r="G640" s="59"/>
      <c r="H640" s="59"/>
      <c r="I640" s="59"/>
      <c r="J640" s="59"/>
      <c r="K640" s="59"/>
    </row>
    <row r="641" spans="2:11" s="55" customFormat="1" hidden="1">
      <c r="B641" s="58"/>
      <c r="D641" s="59"/>
      <c r="E641" s="59"/>
      <c r="F641" s="270"/>
      <c r="G641" s="59"/>
      <c r="H641" s="59"/>
      <c r="I641" s="59"/>
      <c r="J641" s="59"/>
      <c r="K641" s="59"/>
    </row>
    <row r="642" spans="2:11" s="55" customFormat="1" hidden="1">
      <c r="B642" s="58"/>
      <c r="D642" s="59"/>
      <c r="E642" s="59"/>
      <c r="F642" s="270"/>
      <c r="G642" s="59"/>
      <c r="H642" s="59"/>
      <c r="I642" s="59"/>
      <c r="J642" s="59"/>
      <c r="K642" s="59"/>
    </row>
    <row r="643" spans="2:11" s="55" customFormat="1" hidden="1">
      <c r="B643" s="58"/>
      <c r="D643" s="59"/>
      <c r="E643" s="59"/>
      <c r="F643" s="270"/>
      <c r="G643" s="59"/>
      <c r="H643" s="59"/>
      <c r="I643" s="59"/>
      <c r="J643" s="59"/>
      <c r="K643" s="59"/>
    </row>
    <row r="644" spans="2:11" s="55" customFormat="1" hidden="1">
      <c r="B644" s="58"/>
      <c r="D644" s="59"/>
      <c r="E644" s="59"/>
      <c r="F644" s="270"/>
      <c r="G644" s="59"/>
      <c r="H644" s="59"/>
      <c r="I644" s="59"/>
      <c r="J644" s="59"/>
      <c r="K644" s="59"/>
    </row>
    <row r="645" spans="2:11" s="55" customFormat="1" hidden="1">
      <c r="B645" s="58"/>
      <c r="D645" s="59"/>
      <c r="E645" s="59"/>
      <c r="F645" s="270"/>
      <c r="G645" s="59"/>
      <c r="H645" s="59"/>
      <c r="I645" s="59"/>
      <c r="J645" s="59"/>
      <c r="K645" s="59"/>
    </row>
    <row r="646" spans="2:11" s="55" customFormat="1" hidden="1">
      <c r="B646" s="58"/>
      <c r="D646" s="59"/>
      <c r="E646" s="59"/>
      <c r="F646" s="270"/>
      <c r="G646" s="59"/>
      <c r="H646" s="59"/>
      <c r="I646" s="59"/>
      <c r="J646" s="59"/>
      <c r="K646" s="59"/>
    </row>
    <row r="647" spans="2:11" s="55" customFormat="1" hidden="1">
      <c r="B647" s="58"/>
      <c r="D647" s="59"/>
      <c r="E647" s="59"/>
      <c r="F647" s="270"/>
      <c r="G647" s="59"/>
      <c r="H647" s="59"/>
      <c r="I647" s="59"/>
      <c r="J647" s="59"/>
      <c r="K647" s="59"/>
    </row>
    <row r="648" spans="2:11" s="55" customFormat="1" hidden="1">
      <c r="B648" s="58"/>
      <c r="D648" s="59"/>
      <c r="E648" s="59"/>
      <c r="F648" s="270"/>
      <c r="G648" s="59"/>
      <c r="H648" s="59"/>
      <c r="I648" s="59"/>
      <c r="J648" s="59"/>
      <c r="K648" s="59"/>
    </row>
    <row r="649" spans="2:11" s="55" customFormat="1" hidden="1">
      <c r="B649" s="58"/>
      <c r="D649" s="59"/>
      <c r="E649" s="59"/>
      <c r="F649" s="270"/>
      <c r="G649" s="59"/>
      <c r="H649" s="59"/>
      <c r="I649" s="59"/>
      <c r="J649" s="59"/>
      <c r="K649" s="59"/>
    </row>
    <row r="650" spans="2:11" s="55" customFormat="1" hidden="1">
      <c r="B650" s="58"/>
      <c r="D650" s="59"/>
      <c r="E650" s="59"/>
      <c r="F650" s="270"/>
      <c r="G650" s="59"/>
      <c r="H650" s="59"/>
      <c r="I650" s="59"/>
      <c r="J650" s="59"/>
      <c r="K650" s="59"/>
    </row>
    <row r="651" spans="2:11" s="55" customFormat="1" hidden="1">
      <c r="B651" s="58"/>
      <c r="D651" s="59"/>
      <c r="E651" s="59"/>
      <c r="F651" s="270"/>
      <c r="G651" s="59"/>
      <c r="H651" s="59"/>
      <c r="I651" s="59"/>
      <c r="J651" s="59"/>
      <c r="K651" s="59"/>
    </row>
    <row r="652" spans="2:11" s="55" customFormat="1" hidden="1">
      <c r="B652" s="58"/>
      <c r="D652" s="59"/>
      <c r="E652" s="59"/>
      <c r="F652" s="270"/>
      <c r="G652" s="59"/>
      <c r="H652" s="59"/>
      <c r="I652" s="59"/>
      <c r="J652" s="59"/>
      <c r="K652" s="59"/>
    </row>
    <row r="653" spans="2:11" s="55" customFormat="1" hidden="1">
      <c r="B653" s="58"/>
      <c r="D653" s="59"/>
      <c r="E653" s="59"/>
      <c r="F653" s="270"/>
      <c r="G653" s="59"/>
      <c r="H653" s="59"/>
      <c r="I653" s="59"/>
      <c r="J653" s="59"/>
      <c r="K653" s="59"/>
    </row>
    <row r="654" spans="2:11" s="55" customFormat="1" hidden="1">
      <c r="B654" s="58"/>
      <c r="D654" s="59"/>
      <c r="E654" s="59"/>
      <c r="F654" s="270"/>
      <c r="G654" s="59"/>
      <c r="H654" s="59"/>
      <c r="I654" s="59"/>
      <c r="J654" s="59"/>
      <c r="K654" s="59"/>
    </row>
    <row r="655" spans="2:11" s="55" customFormat="1" hidden="1">
      <c r="B655" s="58"/>
      <c r="D655" s="59"/>
      <c r="E655" s="59"/>
      <c r="F655" s="270"/>
      <c r="G655" s="59"/>
      <c r="H655" s="59"/>
      <c r="I655" s="59"/>
      <c r="J655" s="59"/>
      <c r="K655" s="59"/>
    </row>
    <row r="656" spans="2:11" s="55" customFormat="1" hidden="1">
      <c r="B656" s="58"/>
      <c r="D656" s="59"/>
      <c r="E656" s="59"/>
      <c r="F656" s="270"/>
      <c r="G656" s="59"/>
      <c r="H656" s="59"/>
      <c r="I656" s="59"/>
      <c r="J656" s="59"/>
      <c r="K656" s="59"/>
    </row>
    <row r="657" spans="2:11" s="55" customFormat="1" hidden="1">
      <c r="B657" s="58"/>
      <c r="D657" s="59"/>
      <c r="E657" s="59"/>
      <c r="F657" s="270"/>
      <c r="G657" s="59"/>
      <c r="H657" s="59"/>
      <c r="I657" s="59"/>
      <c r="J657" s="59"/>
      <c r="K657" s="59"/>
    </row>
    <row r="658" spans="2:11" s="55" customFormat="1" hidden="1">
      <c r="B658" s="58"/>
      <c r="D658" s="59"/>
      <c r="E658" s="59"/>
      <c r="F658" s="270"/>
      <c r="G658" s="59"/>
      <c r="H658" s="59"/>
      <c r="I658" s="59"/>
      <c r="J658" s="59"/>
      <c r="K658" s="59"/>
    </row>
    <row r="659" spans="2:11" s="55" customFormat="1" hidden="1">
      <c r="B659" s="58"/>
      <c r="D659" s="59"/>
      <c r="E659" s="59"/>
      <c r="F659" s="270"/>
      <c r="G659" s="59"/>
      <c r="H659" s="59"/>
      <c r="I659" s="59"/>
      <c r="J659" s="59"/>
      <c r="K659" s="59"/>
    </row>
    <row r="660" spans="2:11" s="55" customFormat="1" hidden="1">
      <c r="B660" s="58"/>
      <c r="D660" s="59"/>
      <c r="E660" s="59"/>
      <c r="F660" s="270"/>
      <c r="G660" s="59"/>
      <c r="H660" s="59"/>
      <c r="I660" s="59"/>
      <c r="J660" s="59"/>
      <c r="K660" s="59"/>
    </row>
    <row r="661" spans="2:11" s="55" customFormat="1" hidden="1">
      <c r="B661" s="58"/>
      <c r="D661" s="59"/>
      <c r="E661" s="59"/>
      <c r="F661" s="270"/>
      <c r="G661" s="59"/>
      <c r="H661" s="59"/>
      <c r="I661" s="59"/>
      <c r="J661" s="59"/>
      <c r="K661" s="59"/>
    </row>
    <row r="662" spans="2:11" s="55" customFormat="1" hidden="1">
      <c r="B662" s="58"/>
      <c r="D662" s="59"/>
      <c r="E662" s="59"/>
      <c r="F662" s="270"/>
      <c r="G662" s="59"/>
      <c r="H662" s="59"/>
      <c r="I662" s="59"/>
      <c r="J662" s="59"/>
      <c r="K662" s="59"/>
    </row>
    <row r="663" spans="2:11" s="55" customFormat="1" hidden="1">
      <c r="B663" s="58"/>
      <c r="D663" s="59"/>
      <c r="E663" s="59"/>
      <c r="F663" s="270"/>
      <c r="G663" s="59"/>
      <c r="H663" s="59"/>
      <c r="I663" s="59"/>
      <c r="J663" s="59"/>
      <c r="K663" s="59"/>
    </row>
    <row r="664" spans="2:11" s="55" customFormat="1" hidden="1">
      <c r="B664" s="58"/>
      <c r="D664" s="59"/>
      <c r="E664" s="59"/>
      <c r="F664" s="270"/>
      <c r="G664" s="59"/>
      <c r="H664" s="59"/>
      <c r="I664" s="59"/>
      <c r="J664" s="59"/>
      <c r="K664" s="59"/>
    </row>
    <row r="665" spans="2:11" s="55" customFormat="1" hidden="1">
      <c r="B665" s="58"/>
      <c r="D665" s="59"/>
      <c r="E665" s="59"/>
      <c r="F665" s="270"/>
      <c r="G665" s="59"/>
      <c r="H665" s="59"/>
      <c r="I665" s="59"/>
      <c r="J665" s="59"/>
      <c r="K665" s="59"/>
    </row>
    <row r="666" spans="2:11" s="55" customFormat="1" hidden="1">
      <c r="B666" s="58"/>
      <c r="D666" s="59"/>
      <c r="E666" s="59"/>
      <c r="F666" s="270"/>
      <c r="G666" s="59"/>
      <c r="H666" s="59"/>
      <c r="I666" s="59"/>
      <c r="J666" s="59"/>
      <c r="K666" s="59"/>
    </row>
    <row r="667" spans="2:11" s="55" customFormat="1" hidden="1">
      <c r="B667" s="58"/>
      <c r="D667" s="59"/>
      <c r="E667" s="59"/>
      <c r="F667" s="270"/>
      <c r="G667" s="59"/>
      <c r="H667" s="59"/>
      <c r="I667" s="59"/>
      <c r="J667" s="59"/>
      <c r="K667" s="59"/>
    </row>
    <row r="668" spans="2:11" s="55" customFormat="1" hidden="1">
      <c r="B668" s="58"/>
      <c r="D668" s="59"/>
      <c r="E668" s="59"/>
      <c r="F668" s="270"/>
      <c r="G668" s="59"/>
      <c r="H668" s="59"/>
      <c r="I668" s="59"/>
      <c r="J668" s="59"/>
      <c r="K668" s="59"/>
    </row>
    <row r="669" spans="2:11" s="55" customFormat="1" hidden="1">
      <c r="B669" s="58"/>
      <c r="D669" s="59"/>
      <c r="E669" s="59"/>
      <c r="F669" s="270"/>
      <c r="G669" s="59"/>
      <c r="H669" s="59"/>
      <c r="I669" s="59"/>
      <c r="J669" s="59"/>
      <c r="K669" s="59"/>
    </row>
    <row r="670" spans="2:11" s="55" customFormat="1" hidden="1">
      <c r="B670" s="58"/>
      <c r="D670" s="59"/>
      <c r="E670" s="59"/>
      <c r="F670" s="270"/>
      <c r="G670" s="59"/>
      <c r="H670" s="59"/>
      <c r="I670" s="59"/>
      <c r="J670" s="59"/>
      <c r="K670" s="59"/>
    </row>
    <row r="671" spans="2:11" s="55" customFormat="1" hidden="1">
      <c r="B671" s="58"/>
      <c r="D671" s="59"/>
      <c r="E671" s="59"/>
      <c r="F671" s="270"/>
      <c r="G671" s="59"/>
      <c r="H671" s="59"/>
      <c r="I671" s="59"/>
      <c r="J671" s="59"/>
      <c r="K671" s="59"/>
    </row>
    <row r="672" spans="2:11" s="55" customFormat="1" hidden="1">
      <c r="B672" s="58"/>
      <c r="D672" s="59"/>
      <c r="E672" s="59"/>
      <c r="F672" s="270"/>
      <c r="G672" s="59"/>
      <c r="H672" s="59"/>
      <c r="I672" s="59"/>
      <c r="J672" s="59"/>
      <c r="K672" s="59"/>
    </row>
    <row r="673" spans="2:11" s="55" customFormat="1" hidden="1">
      <c r="B673" s="58"/>
      <c r="D673" s="59"/>
      <c r="E673" s="59"/>
      <c r="F673" s="270"/>
      <c r="G673" s="59"/>
      <c r="H673" s="59"/>
      <c r="I673" s="59"/>
      <c r="J673" s="59"/>
      <c r="K673" s="59"/>
    </row>
    <row r="674" spans="2:11" s="55" customFormat="1" hidden="1">
      <c r="B674" s="58"/>
      <c r="D674" s="59"/>
      <c r="E674" s="59"/>
      <c r="F674" s="270"/>
      <c r="G674" s="59"/>
      <c r="H674" s="59"/>
      <c r="I674" s="59"/>
      <c r="J674" s="59"/>
      <c r="K674" s="59"/>
    </row>
    <row r="675" spans="2:11" s="55" customFormat="1" hidden="1">
      <c r="B675" s="58"/>
      <c r="D675" s="59"/>
      <c r="E675" s="59"/>
      <c r="F675" s="270"/>
      <c r="G675" s="59"/>
      <c r="H675" s="59"/>
      <c r="I675" s="59"/>
      <c r="J675" s="59"/>
      <c r="K675" s="59"/>
    </row>
    <row r="676" spans="2:11" s="55" customFormat="1" hidden="1">
      <c r="B676" s="58"/>
      <c r="D676" s="59"/>
      <c r="E676" s="59"/>
      <c r="F676" s="270"/>
      <c r="G676" s="59"/>
      <c r="H676" s="59"/>
      <c r="I676" s="59"/>
      <c r="J676" s="59"/>
      <c r="K676" s="59"/>
    </row>
    <row r="677" spans="2:11" s="55" customFormat="1" hidden="1">
      <c r="B677" s="58"/>
      <c r="D677" s="59"/>
      <c r="E677" s="59"/>
      <c r="F677" s="270"/>
      <c r="G677" s="59"/>
      <c r="H677" s="59"/>
      <c r="I677" s="59"/>
      <c r="J677" s="59"/>
      <c r="K677" s="59"/>
    </row>
    <row r="678" spans="2:11" s="55" customFormat="1" hidden="1">
      <c r="B678" s="58"/>
      <c r="D678" s="59"/>
      <c r="E678" s="59"/>
      <c r="F678" s="270"/>
      <c r="G678" s="59"/>
      <c r="H678" s="59"/>
      <c r="I678" s="59"/>
      <c r="J678" s="59"/>
      <c r="K678" s="59"/>
    </row>
    <row r="679" spans="2:11" s="55" customFormat="1" hidden="1">
      <c r="B679" s="58"/>
      <c r="D679" s="59"/>
      <c r="E679" s="59"/>
      <c r="F679" s="270"/>
      <c r="G679" s="59"/>
      <c r="H679" s="59"/>
      <c r="I679" s="59"/>
      <c r="J679" s="59"/>
      <c r="K679" s="59"/>
    </row>
    <row r="680" spans="2:11" s="55" customFormat="1" hidden="1">
      <c r="B680" s="58"/>
      <c r="D680" s="59"/>
      <c r="E680" s="59"/>
      <c r="F680" s="270"/>
      <c r="G680" s="59"/>
      <c r="H680" s="59"/>
      <c r="I680" s="59"/>
      <c r="J680" s="59"/>
      <c r="K680" s="59"/>
    </row>
    <row r="681" spans="2:11" s="55" customFormat="1" hidden="1">
      <c r="B681" s="58"/>
      <c r="D681" s="59"/>
      <c r="E681" s="59"/>
      <c r="F681" s="270"/>
      <c r="G681" s="59"/>
      <c r="H681" s="59"/>
      <c r="I681" s="59"/>
      <c r="J681" s="59"/>
      <c r="K681" s="59"/>
    </row>
    <row r="682" spans="2:11" s="55" customFormat="1" hidden="1">
      <c r="B682" s="58"/>
      <c r="D682" s="59"/>
      <c r="E682" s="59"/>
      <c r="F682" s="270"/>
      <c r="G682" s="59"/>
      <c r="H682" s="59"/>
      <c r="I682" s="59"/>
      <c r="J682" s="59"/>
      <c r="K682" s="59"/>
    </row>
    <row r="683" spans="2:11" s="55" customFormat="1" hidden="1">
      <c r="B683" s="58"/>
      <c r="D683" s="59"/>
      <c r="E683" s="59"/>
      <c r="F683" s="270"/>
      <c r="G683" s="59"/>
      <c r="H683" s="59"/>
      <c r="I683" s="59"/>
      <c r="J683" s="59"/>
      <c r="K683" s="59"/>
    </row>
    <row r="684" spans="2:11" s="55" customFormat="1" hidden="1">
      <c r="B684" s="58"/>
      <c r="D684" s="59"/>
      <c r="E684" s="59"/>
      <c r="F684" s="270"/>
      <c r="G684" s="59"/>
      <c r="H684" s="59"/>
      <c r="I684" s="59"/>
      <c r="J684" s="59"/>
      <c r="K684" s="59"/>
    </row>
    <row r="685" spans="2:11" s="55" customFormat="1" hidden="1">
      <c r="B685" s="58"/>
      <c r="D685" s="59"/>
      <c r="E685" s="59"/>
      <c r="F685" s="270"/>
      <c r="G685" s="59"/>
      <c r="H685" s="59"/>
      <c r="I685" s="59"/>
      <c r="J685" s="59"/>
      <c r="K685" s="59"/>
    </row>
    <row r="686" spans="2:11" s="55" customFormat="1" hidden="1">
      <c r="B686" s="58"/>
      <c r="D686" s="59"/>
      <c r="E686" s="59"/>
      <c r="F686" s="270"/>
      <c r="G686" s="59"/>
      <c r="H686" s="59"/>
      <c r="I686" s="59"/>
      <c r="J686" s="59"/>
      <c r="K686" s="59"/>
    </row>
    <row r="687" spans="2:11" s="55" customFormat="1" hidden="1">
      <c r="B687" s="58"/>
      <c r="D687" s="59"/>
      <c r="E687" s="59"/>
      <c r="F687" s="270"/>
      <c r="G687" s="59"/>
      <c r="H687" s="59"/>
      <c r="I687" s="59"/>
      <c r="J687" s="59"/>
      <c r="K687" s="59"/>
    </row>
    <row r="688" spans="2:11" s="55" customFormat="1" hidden="1">
      <c r="B688" s="58"/>
      <c r="D688" s="59"/>
      <c r="E688" s="59"/>
      <c r="F688" s="270"/>
      <c r="G688" s="59"/>
      <c r="H688" s="59"/>
      <c r="I688" s="59"/>
      <c r="J688" s="59"/>
      <c r="K688" s="59"/>
    </row>
    <row r="689" spans="2:11" s="55" customFormat="1" hidden="1">
      <c r="B689" s="58"/>
      <c r="D689" s="59"/>
      <c r="E689" s="59"/>
      <c r="F689" s="270"/>
      <c r="G689" s="59"/>
      <c r="H689" s="59"/>
      <c r="I689" s="59"/>
      <c r="J689" s="59"/>
      <c r="K689" s="59"/>
    </row>
    <row r="690" spans="2:11" s="55" customFormat="1" hidden="1">
      <c r="B690" s="58"/>
      <c r="D690" s="59"/>
      <c r="E690" s="59"/>
      <c r="F690" s="270"/>
      <c r="G690" s="59"/>
      <c r="H690" s="59"/>
      <c r="I690" s="59"/>
      <c r="J690" s="59"/>
      <c r="K690" s="59"/>
    </row>
    <row r="691" spans="2:11" s="55" customFormat="1" hidden="1">
      <c r="B691" s="58"/>
      <c r="D691" s="59"/>
      <c r="E691" s="59"/>
      <c r="F691" s="270"/>
      <c r="G691" s="59"/>
      <c r="H691" s="59"/>
      <c r="I691" s="59"/>
      <c r="J691" s="59"/>
      <c r="K691" s="59"/>
    </row>
    <row r="692" spans="2:11" s="55" customFormat="1" hidden="1">
      <c r="B692" s="58"/>
      <c r="D692" s="59"/>
      <c r="E692" s="59"/>
      <c r="F692" s="270"/>
      <c r="G692" s="59"/>
      <c r="H692" s="59"/>
      <c r="I692" s="59"/>
      <c r="J692" s="59"/>
      <c r="K692" s="59"/>
    </row>
    <row r="693" spans="2:11" s="55" customFormat="1" hidden="1">
      <c r="B693" s="58"/>
      <c r="D693" s="59"/>
      <c r="E693" s="59"/>
      <c r="F693" s="270"/>
      <c r="G693" s="59"/>
      <c r="H693" s="59"/>
      <c r="I693" s="59"/>
      <c r="J693" s="59"/>
      <c r="K693" s="59"/>
    </row>
    <row r="694" spans="2:11" s="55" customFormat="1" hidden="1">
      <c r="B694" s="58"/>
      <c r="D694" s="59"/>
      <c r="E694" s="59"/>
      <c r="F694" s="270"/>
      <c r="G694" s="59"/>
      <c r="H694" s="59"/>
      <c r="I694" s="59"/>
      <c r="J694" s="59"/>
      <c r="K694" s="59"/>
    </row>
    <row r="695" spans="2:11" s="55" customFormat="1" hidden="1">
      <c r="B695" s="58"/>
      <c r="D695" s="59"/>
      <c r="E695" s="59"/>
      <c r="F695" s="270"/>
      <c r="G695" s="59"/>
      <c r="H695" s="59"/>
      <c r="I695" s="59"/>
      <c r="J695" s="59"/>
      <c r="K695" s="59"/>
    </row>
    <row r="696" spans="2:11" s="55" customFormat="1" hidden="1">
      <c r="B696" s="58"/>
      <c r="D696" s="59"/>
      <c r="E696" s="59"/>
      <c r="F696" s="270"/>
      <c r="G696" s="59"/>
      <c r="H696" s="59"/>
      <c r="I696" s="59"/>
      <c r="J696" s="59"/>
      <c r="K696" s="59"/>
    </row>
    <row r="697" spans="2:11" s="55" customFormat="1" hidden="1">
      <c r="B697" s="58"/>
      <c r="D697" s="59"/>
      <c r="E697" s="59"/>
      <c r="F697" s="270"/>
      <c r="G697" s="59"/>
      <c r="H697" s="59"/>
      <c r="I697" s="59"/>
      <c r="J697" s="59"/>
      <c r="K697" s="59"/>
    </row>
    <row r="698" spans="2:11" s="55" customFormat="1" hidden="1">
      <c r="B698" s="58"/>
      <c r="D698" s="59"/>
      <c r="E698" s="59"/>
      <c r="F698" s="270"/>
      <c r="G698" s="59"/>
      <c r="H698" s="59"/>
      <c r="I698" s="59"/>
      <c r="J698" s="59"/>
      <c r="K698" s="59"/>
    </row>
    <row r="699" spans="2:11" s="55" customFormat="1" hidden="1">
      <c r="B699" s="58"/>
      <c r="D699" s="59"/>
      <c r="E699" s="59"/>
      <c r="F699" s="270"/>
      <c r="G699" s="59"/>
      <c r="H699" s="59"/>
      <c r="I699" s="59"/>
      <c r="J699" s="59"/>
      <c r="K699" s="59"/>
    </row>
    <row r="700" spans="2:11" s="55" customFormat="1" hidden="1">
      <c r="B700" s="58"/>
      <c r="D700" s="59"/>
      <c r="E700" s="59"/>
      <c r="F700" s="270"/>
      <c r="G700" s="59"/>
      <c r="H700" s="59"/>
      <c r="I700" s="59"/>
      <c r="J700" s="59"/>
      <c r="K700" s="59"/>
    </row>
    <row r="701" spans="2:11" s="55" customFormat="1" hidden="1">
      <c r="B701" s="58"/>
      <c r="D701" s="59"/>
      <c r="E701" s="59"/>
      <c r="F701" s="270"/>
      <c r="G701" s="59"/>
      <c r="H701" s="59"/>
      <c r="I701" s="59"/>
      <c r="J701" s="59"/>
      <c r="K701" s="59"/>
    </row>
    <row r="702" spans="2:11" s="55" customFormat="1" hidden="1">
      <c r="B702" s="58"/>
      <c r="D702" s="59"/>
      <c r="E702" s="59"/>
      <c r="F702" s="270"/>
      <c r="G702" s="59"/>
      <c r="H702" s="59"/>
      <c r="I702" s="59"/>
      <c r="J702" s="59"/>
      <c r="K702" s="59"/>
    </row>
    <row r="703" spans="2:11" s="55" customFormat="1" hidden="1">
      <c r="B703" s="58"/>
      <c r="D703" s="59"/>
      <c r="E703" s="59"/>
      <c r="F703" s="270"/>
      <c r="G703" s="59"/>
      <c r="H703" s="59"/>
      <c r="I703" s="59"/>
      <c r="J703" s="59"/>
      <c r="K703" s="59"/>
    </row>
    <row r="704" spans="2:11" s="55" customFormat="1" hidden="1">
      <c r="B704" s="58"/>
      <c r="D704" s="59"/>
      <c r="E704" s="59"/>
      <c r="F704" s="270"/>
      <c r="G704" s="59"/>
      <c r="H704" s="59"/>
      <c r="I704" s="59"/>
      <c r="J704" s="59"/>
      <c r="K704" s="59"/>
    </row>
    <row r="705" spans="2:11" s="55" customFormat="1" hidden="1">
      <c r="B705" s="58"/>
      <c r="D705" s="59"/>
      <c r="E705" s="59"/>
      <c r="F705" s="270"/>
      <c r="G705" s="59"/>
      <c r="H705" s="59"/>
      <c r="I705" s="59"/>
      <c r="J705" s="59"/>
      <c r="K705" s="59"/>
    </row>
    <row r="706" spans="2:11" s="55" customFormat="1" hidden="1">
      <c r="B706" s="58"/>
      <c r="D706" s="59"/>
      <c r="E706" s="59"/>
      <c r="F706" s="270"/>
      <c r="G706" s="59"/>
      <c r="H706" s="59"/>
      <c r="I706" s="59"/>
      <c r="J706" s="59"/>
      <c r="K706" s="59"/>
    </row>
    <row r="707" spans="2:11" s="55" customFormat="1" hidden="1">
      <c r="B707" s="58"/>
      <c r="D707" s="59"/>
      <c r="E707" s="59"/>
      <c r="F707" s="270"/>
      <c r="G707" s="59"/>
      <c r="H707" s="59"/>
      <c r="I707" s="59"/>
      <c r="J707" s="59"/>
      <c r="K707" s="59"/>
    </row>
    <row r="708" spans="2:11" s="55" customFormat="1" hidden="1">
      <c r="B708" s="58"/>
      <c r="D708" s="59"/>
      <c r="E708" s="59"/>
      <c r="F708" s="270"/>
      <c r="G708" s="59"/>
      <c r="H708" s="59"/>
      <c r="I708" s="59"/>
      <c r="J708" s="59"/>
      <c r="K708" s="59"/>
    </row>
    <row r="709" spans="2:11" s="55" customFormat="1" hidden="1">
      <c r="B709" s="58"/>
      <c r="D709" s="59"/>
      <c r="E709" s="59"/>
      <c r="F709" s="270"/>
      <c r="G709" s="59"/>
      <c r="H709" s="59"/>
      <c r="I709" s="59"/>
      <c r="J709" s="59"/>
      <c r="K709" s="59"/>
    </row>
    <row r="710" spans="2:11" s="55" customFormat="1" hidden="1">
      <c r="B710" s="58"/>
      <c r="D710" s="59"/>
      <c r="E710" s="59"/>
      <c r="F710" s="270"/>
      <c r="G710" s="59"/>
      <c r="H710" s="59"/>
      <c r="I710" s="59"/>
      <c r="J710" s="59"/>
      <c r="K710" s="59"/>
    </row>
    <row r="711" spans="2:11" s="55" customFormat="1" hidden="1">
      <c r="B711" s="58"/>
      <c r="D711" s="59"/>
      <c r="E711" s="59"/>
      <c r="F711" s="270"/>
      <c r="G711" s="59"/>
      <c r="H711" s="59"/>
      <c r="I711" s="59"/>
      <c r="J711" s="59"/>
      <c r="K711" s="59"/>
    </row>
    <row r="712" spans="2:11" s="55" customFormat="1" hidden="1">
      <c r="B712" s="58"/>
      <c r="D712" s="59"/>
      <c r="E712" s="59"/>
      <c r="F712" s="270"/>
      <c r="G712" s="59"/>
      <c r="H712" s="59"/>
      <c r="I712" s="59"/>
      <c r="J712" s="59"/>
      <c r="K712" s="59"/>
    </row>
    <row r="713" spans="2:11" s="55" customFormat="1" hidden="1">
      <c r="B713" s="58"/>
      <c r="D713" s="59"/>
      <c r="E713" s="59"/>
      <c r="F713" s="270"/>
      <c r="G713" s="59"/>
      <c r="H713" s="59"/>
      <c r="I713" s="59"/>
      <c r="J713" s="59"/>
      <c r="K713" s="59"/>
    </row>
    <row r="714" spans="2:11" s="55" customFormat="1" hidden="1">
      <c r="B714" s="58"/>
      <c r="D714" s="59"/>
      <c r="E714" s="59"/>
      <c r="F714" s="270"/>
      <c r="G714" s="59"/>
      <c r="H714" s="59"/>
      <c r="I714" s="59"/>
      <c r="J714" s="59"/>
      <c r="K714" s="59"/>
    </row>
    <row r="715" spans="2:11" s="55" customFormat="1" hidden="1">
      <c r="B715" s="58"/>
      <c r="D715" s="59"/>
      <c r="E715" s="59"/>
      <c r="F715" s="270"/>
      <c r="G715" s="59"/>
      <c r="H715" s="59"/>
      <c r="I715" s="59"/>
      <c r="J715" s="59"/>
      <c r="K715" s="59"/>
    </row>
    <row r="716" spans="2:11" s="55" customFormat="1" hidden="1">
      <c r="B716" s="58"/>
      <c r="D716" s="59"/>
      <c r="E716" s="59"/>
      <c r="F716" s="270"/>
      <c r="G716" s="59"/>
      <c r="H716" s="59"/>
      <c r="I716" s="59"/>
      <c r="J716" s="59"/>
      <c r="K716" s="59"/>
    </row>
    <row r="717" spans="2:11" s="55" customFormat="1" hidden="1">
      <c r="B717" s="58"/>
      <c r="D717" s="59"/>
      <c r="E717" s="59"/>
      <c r="F717" s="270"/>
      <c r="G717" s="59"/>
      <c r="H717" s="59"/>
      <c r="I717" s="59"/>
      <c r="J717" s="59"/>
      <c r="K717" s="59"/>
    </row>
    <row r="718" spans="2:11" s="55" customFormat="1" hidden="1">
      <c r="B718" s="58"/>
      <c r="D718" s="59"/>
      <c r="E718" s="59"/>
      <c r="F718" s="270"/>
      <c r="G718" s="59"/>
      <c r="H718" s="59"/>
      <c r="I718" s="59"/>
      <c r="J718" s="59"/>
      <c r="K718" s="59"/>
    </row>
    <row r="719" spans="2:11" s="55" customFormat="1" hidden="1">
      <c r="B719" s="58"/>
      <c r="D719" s="59"/>
      <c r="E719" s="59"/>
      <c r="F719" s="270"/>
      <c r="G719" s="59"/>
      <c r="H719" s="59"/>
      <c r="I719" s="59"/>
      <c r="J719" s="59"/>
      <c r="K719" s="59"/>
    </row>
    <row r="720" spans="2:11" s="55" customFormat="1" hidden="1">
      <c r="B720" s="58"/>
      <c r="D720" s="59"/>
      <c r="E720" s="59"/>
      <c r="F720" s="270"/>
      <c r="G720" s="59"/>
      <c r="H720" s="59"/>
      <c r="I720" s="59"/>
      <c r="J720" s="59"/>
      <c r="K720" s="59"/>
    </row>
    <row r="721" spans="2:11" s="55" customFormat="1" hidden="1">
      <c r="B721" s="58"/>
      <c r="D721" s="59"/>
      <c r="E721" s="59"/>
      <c r="F721" s="270"/>
      <c r="G721" s="59"/>
      <c r="H721" s="59"/>
      <c r="I721" s="59"/>
      <c r="J721" s="59"/>
      <c r="K721" s="59"/>
    </row>
    <row r="722" spans="2:11" s="55" customFormat="1" hidden="1">
      <c r="B722" s="58"/>
      <c r="D722" s="59"/>
      <c r="E722" s="59"/>
      <c r="F722" s="270"/>
      <c r="G722" s="59"/>
      <c r="H722" s="59"/>
      <c r="I722" s="59"/>
      <c r="J722" s="59"/>
      <c r="K722" s="59"/>
    </row>
    <row r="723" spans="2:11" s="55" customFormat="1" hidden="1">
      <c r="B723" s="58"/>
      <c r="D723" s="59"/>
      <c r="E723" s="59"/>
      <c r="F723" s="270"/>
      <c r="G723" s="59"/>
      <c r="H723" s="59"/>
      <c r="I723" s="59"/>
      <c r="J723" s="59"/>
      <c r="K723" s="59"/>
    </row>
    <row r="724" spans="2:11" s="55" customFormat="1" hidden="1">
      <c r="B724" s="58"/>
      <c r="D724" s="59"/>
      <c r="E724" s="59"/>
      <c r="F724" s="270"/>
      <c r="G724" s="59"/>
      <c r="H724" s="59"/>
      <c r="I724" s="59"/>
      <c r="J724" s="59"/>
      <c r="K724" s="59"/>
    </row>
    <row r="725" spans="2:11" s="55" customFormat="1" hidden="1">
      <c r="B725" s="58"/>
      <c r="D725" s="59"/>
      <c r="E725" s="59"/>
      <c r="F725" s="270"/>
      <c r="G725" s="59"/>
      <c r="H725" s="59"/>
      <c r="I725" s="59"/>
      <c r="J725" s="59"/>
      <c r="K725" s="59"/>
    </row>
    <row r="726" spans="2:11" s="55" customFormat="1" hidden="1">
      <c r="B726" s="58"/>
      <c r="D726" s="59"/>
      <c r="E726" s="59"/>
      <c r="F726" s="270"/>
      <c r="G726" s="59"/>
      <c r="H726" s="59"/>
      <c r="I726" s="59"/>
      <c r="J726" s="59"/>
      <c r="K726" s="59"/>
    </row>
    <row r="727" spans="2:11" s="55" customFormat="1" hidden="1">
      <c r="B727" s="58"/>
      <c r="D727" s="59"/>
      <c r="E727" s="59"/>
      <c r="F727" s="270"/>
      <c r="G727" s="59"/>
      <c r="H727" s="59"/>
      <c r="I727" s="59"/>
      <c r="J727" s="59"/>
      <c r="K727" s="59"/>
    </row>
    <row r="728" spans="2:11" s="55" customFormat="1" hidden="1">
      <c r="B728" s="58"/>
      <c r="D728" s="59"/>
      <c r="E728" s="59"/>
      <c r="F728" s="270"/>
      <c r="G728" s="59"/>
      <c r="H728" s="59"/>
      <c r="I728" s="59"/>
      <c r="J728" s="59"/>
      <c r="K728" s="59"/>
    </row>
    <row r="729" spans="2:11" s="55" customFormat="1" hidden="1">
      <c r="B729" s="58"/>
      <c r="D729" s="59"/>
      <c r="E729" s="59"/>
      <c r="F729" s="270"/>
      <c r="G729" s="59"/>
      <c r="H729" s="59"/>
      <c r="I729" s="59"/>
      <c r="J729" s="59"/>
      <c r="K729" s="59"/>
    </row>
    <row r="730" spans="2:11" s="55" customFormat="1" hidden="1">
      <c r="B730" s="58"/>
      <c r="D730" s="59"/>
      <c r="E730" s="59"/>
      <c r="F730" s="270"/>
      <c r="G730" s="59"/>
      <c r="H730" s="59"/>
      <c r="I730" s="59"/>
      <c r="J730" s="59"/>
      <c r="K730" s="59"/>
    </row>
    <row r="731" spans="2:11" s="55" customFormat="1" hidden="1">
      <c r="B731" s="58"/>
      <c r="D731" s="59"/>
      <c r="E731" s="59"/>
      <c r="F731" s="270"/>
      <c r="G731" s="59"/>
      <c r="H731" s="59"/>
      <c r="I731" s="59"/>
      <c r="J731" s="59"/>
      <c r="K731" s="59"/>
    </row>
    <row r="732" spans="2:11" s="55" customFormat="1" hidden="1">
      <c r="B732" s="58"/>
      <c r="D732" s="59"/>
      <c r="E732" s="59"/>
      <c r="F732" s="270"/>
      <c r="G732" s="59"/>
      <c r="H732" s="59"/>
      <c r="I732" s="59"/>
      <c r="J732" s="59"/>
      <c r="K732" s="59"/>
    </row>
    <row r="733" spans="2:11" s="55" customFormat="1" hidden="1">
      <c r="B733" s="58"/>
      <c r="D733" s="59"/>
      <c r="E733" s="59"/>
      <c r="F733" s="270"/>
      <c r="G733" s="59"/>
      <c r="H733" s="59"/>
      <c r="I733" s="59"/>
      <c r="J733" s="59"/>
      <c r="K733" s="59"/>
    </row>
    <row r="734" spans="2:11" s="55" customFormat="1" hidden="1">
      <c r="B734" s="58"/>
      <c r="D734" s="59"/>
      <c r="E734" s="59"/>
      <c r="F734" s="270"/>
      <c r="G734" s="59"/>
      <c r="H734" s="59"/>
      <c r="I734" s="59"/>
      <c r="J734" s="59"/>
      <c r="K734" s="59"/>
    </row>
    <row r="735" spans="2:11" s="55" customFormat="1" hidden="1">
      <c r="B735" s="58"/>
      <c r="D735" s="59"/>
      <c r="E735" s="59"/>
      <c r="F735" s="270"/>
      <c r="G735" s="59"/>
      <c r="H735" s="59"/>
      <c r="I735" s="59"/>
      <c r="J735" s="59"/>
      <c r="K735" s="59"/>
    </row>
    <row r="736" spans="2:11" s="55" customFormat="1" hidden="1">
      <c r="B736" s="58"/>
      <c r="D736" s="59"/>
      <c r="E736" s="59"/>
      <c r="F736" s="270"/>
      <c r="G736" s="59"/>
      <c r="H736" s="59"/>
      <c r="I736" s="59"/>
      <c r="J736" s="59"/>
      <c r="K736" s="59"/>
    </row>
    <row r="737" spans="2:11" s="55" customFormat="1" hidden="1">
      <c r="B737" s="58"/>
      <c r="D737" s="59"/>
      <c r="E737" s="59"/>
      <c r="F737" s="270"/>
      <c r="G737" s="59"/>
      <c r="H737" s="59"/>
      <c r="I737" s="59"/>
      <c r="J737" s="59"/>
      <c r="K737" s="59"/>
    </row>
    <row r="738" spans="2:11" s="55" customFormat="1" hidden="1">
      <c r="B738" s="58"/>
      <c r="D738" s="59"/>
      <c r="E738" s="59"/>
      <c r="F738" s="270"/>
      <c r="G738" s="59"/>
      <c r="H738" s="59"/>
      <c r="I738" s="59"/>
      <c r="J738" s="59"/>
      <c r="K738" s="59"/>
    </row>
    <row r="739" spans="2:11" s="55" customFormat="1" hidden="1">
      <c r="B739" s="58"/>
      <c r="D739" s="59"/>
      <c r="E739" s="59"/>
      <c r="F739" s="270"/>
      <c r="G739" s="59"/>
      <c r="H739" s="59"/>
      <c r="I739" s="59"/>
      <c r="J739" s="59"/>
      <c r="K739" s="59"/>
    </row>
    <row r="740" spans="2:11" s="55" customFormat="1" hidden="1">
      <c r="B740" s="58"/>
      <c r="D740" s="59"/>
      <c r="E740" s="59"/>
      <c r="F740" s="270"/>
      <c r="G740" s="59"/>
      <c r="H740" s="59"/>
      <c r="I740" s="59"/>
      <c r="J740" s="59"/>
      <c r="K740" s="59"/>
    </row>
    <row r="741" spans="2:11" s="55" customFormat="1" hidden="1">
      <c r="B741" s="58"/>
      <c r="D741" s="59"/>
      <c r="E741" s="59"/>
      <c r="F741" s="270"/>
      <c r="G741" s="59"/>
      <c r="H741" s="59"/>
      <c r="I741" s="59"/>
      <c r="J741" s="59"/>
      <c r="K741" s="59"/>
    </row>
    <row r="742" spans="2:11" s="55" customFormat="1" hidden="1">
      <c r="B742" s="58"/>
      <c r="D742" s="59"/>
      <c r="E742" s="59"/>
      <c r="F742" s="270"/>
      <c r="G742" s="59"/>
      <c r="H742" s="59"/>
      <c r="I742" s="59"/>
      <c r="J742" s="59"/>
      <c r="K742" s="59"/>
    </row>
    <row r="743" spans="2:11" s="55" customFormat="1" hidden="1">
      <c r="B743" s="58"/>
      <c r="D743" s="59"/>
      <c r="E743" s="59"/>
      <c r="F743" s="270"/>
      <c r="G743" s="59"/>
      <c r="H743" s="59"/>
      <c r="I743" s="59"/>
      <c r="J743" s="59"/>
      <c r="K743" s="59"/>
    </row>
    <row r="744" spans="2:11" s="55" customFormat="1" hidden="1">
      <c r="B744" s="58"/>
      <c r="D744" s="59"/>
      <c r="E744" s="59"/>
      <c r="F744" s="270"/>
      <c r="G744" s="59"/>
      <c r="H744" s="59"/>
      <c r="I744" s="59"/>
      <c r="J744" s="59"/>
      <c r="K744" s="59"/>
    </row>
    <row r="745" spans="2:11" s="55" customFormat="1" hidden="1">
      <c r="B745" s="58"/>
      <c r="D745" s="59"/>
      <c r="E745" s="59"/>
      <c r="F745" s="270"/>
      <c r="G745" s="59"/>
      <c r="H745" s="59"/>
      <c r="I745" s="59"/>
      <c r="J745" s="59"/>
      <c r="K745" s="59"/>
    </row>
    <row r="746" spans="2:11" s="55" customFormat="1" hidden="1">
      <c r="B746" s="58"/>
      <c r="D746" s="59"/>
      <c r="E746" s="59"/>
      <c r="F746" s="270"/>
      <c r="G746" s="59"/>
      <c r="H746" s="59"/>
      <c r="I746" s="59"/>
      <c r="J746" s="59"/>
      <c r="K746" s="59"/>
    </row>
    <row r="747" spans="2:11" s="55" customFormat="1" hidden="1">
      <c r="B747" s="58"/>
      <c r="D747" s="59"/>
      <c r="E747" s="59"/>
      <c r="F747" s="270"/>
      <c r="G747" s="59"/>
      <c r="H747" s="59"/>
      <c r="I747" s="59"/>
      <c r="J747" s="59"/>
      <c r="K747" s="59"/>
    </row>
    <row r="748" spans="2:11" s="55" customFormat="1" hidden="1">
      <c r="B748" s="58"/>
      <c r="D748" s="59"/>
      <c r="E748" s="59"/>
      <c r="F748" s="270"/>
      <c r="G748" s="59"/>
      <c r="H748" s="59"/>
      <c r="I748" s="59"/>
      <c r="J748" s="59"/>
      <c r="K748" s="59"/>
    </row>
    <row r="749" spans="2:11" s="55" customFormat="1" hidden="1">
      <c r="B749" s="58"/>
      <c r="D749" s="59"/>
      <c r="E749" s="59"/>
      <c r="F749" s="270"/>
      <c r="G749" s="59"/>
      <c r="H749" s="59"/>
      <c r="I749" s="59"/>
      <c r="J749" s="59"/>
      <c r="K749" s="59"/>
    </row>
    <row r="750" spans="2:11" s="55" customFormat="1" hidden="1">
      <c r="B750" s="58"/>
      <c r="D750" s="59"/>
      <c r="E750" s="59"/>
      <c r="F750" s="270"/>
      <c r="G750" s="59"/>
      <c r="H750" s="59"/>
      <c r="I750" s="59"/>
      <c r="J750" s="59"/>
      <c r="K750" s="59"/>
    </row>
    <row r="751" spans="2:11" s="55" customFormat="1" hidden="1">
      <c r="B751" s="58"/>
      <c r="D751" s="59"/>
      <c r="E751" s="59"/>
      <c r="F751" s="270"/>
      <c r="G751" s="59"/>
      <c r="H751" s="59"/>
      <c r="I751" s="59"/>
      <c r="J751" s="59"/>
      <c r="K751" s="59"/>
    </row>
    <row r="752" spans="2:11" s="55" customFormat="1" hidden="1">
      <c r="B752" s="58"/>
      <c r="D752" s="59"/>
      <c r="E752" s="59"/>
      <c r="F752" s="270"/>
      <c r="G752" s="59"/>
      <c r="H752" s="59"/>
      <c r="I752" s="59"/>
      <c r="J752" s="59"/>
      <c r="K752" s="59"/>
    </row>
    <row r="753" spans="2:11" s="55" customFormat="1" hidden="1">
      <c r="B753" s="58"/>
      <c r="D753" s="59"/>
      <c r="E753" s="59"/>
      <c r="F753" s="270"/>
      <c r="G753" s="59"/>
      <c r="H753" s="59"/>
      <c r="I753" s="59"/>
      <c r="J753" s="59"/>
      <c r="K753" s="59"/>
    </row>
    <row r="754" spans="2:11" s="55" customFormat="1" hidden="1">
      <c r="B754" s="58"/>
      <c r="D754" s="59"/>
      <c r="E754" s="59"/>
      <c r="F754" s="270"/>
      <c r="G754" s="59"/>
      <c r="H754" s="59"/>
      <c r="I754" s="59"/>
      <c r="J754" s="59"/>
      <c r="K754" s="59"/>
    </row>
    <row r="755" spans="2:11" s="55" customFormat="1" hidden="1">
      <c r="B755" s="58"/>
      <c r="D755" s="59"/>
      <c r="E755" s="59"/>
      <c r="F755" s="270"/>
      <c r="G755" s="59"/>
      <c r="H755" s="59"/>
      <c r="I755" s="59"/>
      <c r="J755" s="59"/>
      <c r="K755" s="59"/>
    </row>
    <row r="756" spans="2:11" s="55" customFormat="1" hidden="1">
      <c r="B756" s="58"/>
      <c r="D756" s="59"/>
      <c r="E756" s="59"/>
      <c r="F756" s="270"/>
      <c r="G756" s="59"/>
      <c r="H756" s="59"/>
      <c r="I756" s="59"/>
      <c r="J756" s="59"/>
      <c r="K756" s="59"/>
    </row>
    <row r="757" spans="2:11" s="55" customFormat="1" hidden="1">
      <c r="B757" s="58"/>
      <c r="D757" s="59"/>
      <c r="E757" s="59"/>
      <c r="F757" s="270"/>
      <c r="G757" s="59"/>
      <c r="H757" s="59"/>
      <c r="I757" s="59"/>
      <c r="J757" s="59"/>
      <c r="K757" s="59"/>
    </row>
    <row r="758" spans="2:11" s="55" customFormat="1" hidden="1">
      <c r="B758" s="58"/>
      <c r="D758" s="59"/>
      <c r="E758" s="59"/>
      <c r="F758" s="270"/>
      <c r="G758" s="59"/>
      <c r="H758" s="59"/>
      <c r="I758" s="59"/>
      <c r="J758" s="59"/>
      <c r="K758" s="59"/>
    </row>
    <row r="759" spans="2:11" s="55" customFormat="1" hidden="1">
      <c r="B759" s="58"/>
      <c r="D759" s="59"/>
      <c r="E759" s="59"/>
      <c r="F759" s="270"/>
      <c r="G759" s="59"/>
      <c r="H759" s="59"/>
      <c r="I759" s="59"/>
      <c r="J759" s="59"/>
      <c r="K759" s="59"/>
    </row>
    <row r="760" spans="2:11" s="55" customFormat="1" hidden="1">
      <c r="B760" s="58"/>
      <c r="D760" s="59"/>
      <c r="E760" s="59"/>
      <c r="F760" s="270"/>
      <c r="G760" s="59"/>
      <c r="H760" s="59"/>
      <c r="I760" s="59"/>
      <c r="J760" s="59"/>
      <c r="K760" s="59"/>
    </row>
    <row r="761" spans="2:11" s="55" customFormat="1" hidden="1">
      <c r="B761" s="58"/>
      <c r="D761" s="59"/>
      <c r="E761" s="59"/>
      <c r="F761" s="270"/>
      <c r="G761" s="59"/>
      <c r="H761" s="59"/>
      <c r="I761" s="59"/>
      <c r="J761" s="59"/>
      <c r="K761" s="59"/>
    </row>
    <row r="762" spans="2:11" s="55" customFormat="1" hidden="1">
      <c r="B762" s="58"/>
      <c r="D762" s="59"/>
      <c r="E762" s="59"/>
      <c r="F762" s="270"/>
      <c r="G762" s="59"/>
      <c r="H762" s="59"/>
      <c r="I762" s="59"/>
      <c r="J762" s="59"/>
      <c r="K762" s="59"/>
    </row>
    <row r="763" spans="2:11" s="55" customFormat="1" hidden="1">
      <c r="B763" s="58"/>
      <c r="D763" s="59"/>
      <c r="E763" s="59"/>
      <c r="F763" s="270"/>
      <c r="G763" s="59"/>
      <c r="H763" s="59"/>
      <c r="I763" s="59"/>
      <c r="J763" s="59"/>
      <c r="K763" s="59"/>
    </row>
    <row r="764" spans="2:11" s="55" customFormat="1" hidden="1">
      <c r="B764" s="58"/>
      <c r="D764" s="59"/>
      <c r="E764" s="59"/>
      <c r="F764" s="270"/>
      <c r="G764" s="59"/>
      <c r="H764" s="59"/>
      <c r="I764" s="59"/>
      <c r="J764" s="59"/>
      <c r="K764" s="59"/>
    </row>
    <row r="765" spans="2:11" s="55" customFormat="1" hidden="1">
      <c r="B765" s="58"/>
      <c r="D765" s="59"/>
      <c r="E765" s="59"/>
      <c r="F765" s="270"/>
      <c r="G765" s="59"/>
      <c r="H765" s="59"/>
      <c r="I765" s="59"/>
      <c r="J765" s="59"/>
      <c r="K765" s="59"/>
    </row>
    <row r="766" spans="2:11" s="55" customFormat="1" hidden="1">
      <c r="B766" s="58"/>
      <c r="D766" s="59"/>
      <c r="E766" s="59"/>
      <c r="F766" s="270"/>
      <c r="G766" s="59"/>
      <c r="H766" s="59"/>
      <c r="I766" s="59"/>
      <c r="J766" s="59"/>
      <c r="K766" s="59"/>
    </row>
    <row r="767" spans="2:11" s="55" customFormat="1" hidden="1">
      <c r="B767" s="58"/>
      <c r="D767" s="59"/>
      <c r="E767" s="59"/>
      <c r="F767" s="270"/>
      <c r="G767" s="59"/>
      <c r="H767" s="59"/>
      <c r="I767" s="59"/>
      <c r="J767" s="59"/>
      <c r="K767" s="59"/>
    </row>
    <row r="768" spans="2:11" s="55" customFormat="1" hidden="1">
      <c r="B768" s="58"/>
      <c r="D768" s="59"/>
      <c r="E768" s="59"/>
      <c r="F768" s="270"/>
      <c r="G768" s="59"/>
      <c r="H768" s="59"/>
      <c r="I768" s="59"/>
      <c r="J768" s="59"/>
      <c r="K768" s="59"/>
    </row>
    <row r="769" spans="2:11" s="55" customFormat="1" hidden="1">
      <c r="B769" s="58"/>
      <c r="D769" s="59"/>
      <c r="E769" s="59"/>
      <c r="F769" s="270"/>
      <c r="G769" s="59"/>
      <c r="H769" s="59"/>
      <c r="I769" s="59"/>
      <c r="J769" s="59"/>
      <c r="K769" s="59"/>
    </row>
    <row r="770" spans="2:11" s="55" customFormat="1" hidden="1">
      <c r="B770" s="58"/>
      <c r="D770" s="59"/>
      <c r="E770" s="59"/>
      <c r="F770" s="270"/>
      <c r="G770" s="59"/>
      <c r="H770" s="59"/>
      <c r="I770" s="59"/>
      <c r="J770" s="59"/>
      <c r="K770" s="59"/>
    </row>
    <row r="771" spans="2:11" s="55" customFormat="1" hidden="1">
      <c r="B771" s="58"/>
      <c r="D771" s="59"/>
      <c r="E771" s="59"/>
      <c r="F771" s="270"/>
      <c r="G771" s="59"/>
      <c r="H771" s="59"/>
      <c r="I771" s="59"/>
      <c r="J771" s="59"/>
      <c r="K771" s="59"/>
    </row>
    <row r="772" spans="2:11" s="55" customFormat="1" hidden="1">
      <c r="B772" s="58"/>
      <c r="D772" s="59"/>
      <c r="E772" s="59"/>
      <c r="F772" s="270"/>
      <c r="G772" s="59"/>
      <c r="H772" s="59"/>
      <c r="I772" s="59"/>
      <c r="J772" s="59"/>
      <c r="K772" s="59"/>
    </row>
    <row r="773" spans="2:11" s="55" customFormat="1" hidden="1">
      <c r="B773" s="58"/>
      <c r="D773" s="59"/>
      <c r="E773" s="59"/>
      <c r="F773" s="270"/>
      <c r="G773" s="59"/>
      <c r="H773" s="59"/>
      <c r="I773" s="59"/>
      <c r="J773" s="59"/>
      <c r="K773" s="59"/>
    </row>
    <row r="774" spans="2:11" s="55" customFormat="1" hidden="1">
      <c r="B774" s="58"/>
      <c r="D774" s="59"/>
      <c r="E774" s="59"/>
      <c r="F774" s="270"/>
      <c r="G774" s="59"/>
      <c r="H774" s="59"/>
      <c r="I774" s="59"/>
      <c r="J774" s="59"/>
      <c r="K774" s="59"/>
    </row>
    <row r="775" spans="2:11" s="55" customFormat="1" hidden="1">
      <c r="B775" s="58"/>
      <c r="D775" s="59"/>
      <c r="E775" s="59"/>
      <c r="F775" s="270"/>
      <c r="G775" s="59"/>
      <c r="H775" s="59"/>
      <c r="I775" s="59"/>
      <c r="J775" s="59"/>
      <c r="K775" s="59"/>
    </row>
    <row r="776" spans="2:11" s="55" customFormat="1" hidden="1">
      <c r="B776" s="58"/>
      <c r="D776" s="59"/>
      <c r="E776" s="59"/>
      <c r="F776" s="270"/>
      <c r="G776" s="59"/>
      <c r="H776" s="59"/>
      <c r="I776" s="59"/>
      <c r="J776" s="59"/>
      <c r="K776" s="59"/>
    </row>
    <row r="777" spans="2:11" s="55" customFormat="1" hidden="1">
      <c r="B777" s="58"/>
      <c r="D777" s="59"/>
      <c r="E777" s="59"/>
      <c r="F777" s="270"/>
      <c r="G777" s="59"/>
      <c r="H777" s="59"/>
      <c r="I777" s="59"/>
      <c r="J777" s="59"/>
      <c r="K777" s="59"/>
    </row>
    <row r="778" spans="2:11" s="55" customFormat="1" hidden="1">
      <c r="B778" s="58"/>
      <c r="D778" s="59"/>
      <c r="E778" s="59"/>
      <c r="F778" s="270"/>
      <c r="G778" s="59"/>
      <c r="H778" s="59"/>
      <c r="I778" s="59"/>
      <c r="J778" s="59"/>
      <c r="K778" s="59"/>
    </row>
    <row r="779" spans="2:11" s="55" customFormat="1" hidden="1">
      <c r="B779" s="58"/>
      <c r="D779" s="59"/>
      <c r="E779" s="59"/>
      <c r="F779" s="270"/>
      <c r="G779" s="59"/>
      <c r="H779" s="59"/>
      <c r="I779" s="59"/>
      <c r="J779" s="59"/>
      <c r="K779" s="59"/>
    </row>
    <row r="780" spans="2:11" s="55" customFormat="1" hidden="1">
      <c r="B780" s="58"/>
      <c r="D780" s="59"/>
      <c r="E780" s="59"/>
      <c r="F780" s="270"/>
      <c r="G780" s="59"/>
      <c r="H780" s="59"/>
      <c r="I780" s="59"/>
      <c r="J780" s="59"/>
      <c r="K780" s="59"/>
    </row>
    <row r="781" spans="2:11" s="55" customFormat="1" hidden="1">
      <c r="B781" s="58"/>
      <c r="D781" s="59"/>
      <c r="E781" s="59"/>
      <c r="F781" s="270"/>
      <c r="G781" s="59"/>
      <c r="H781" s="59"/>
      <c r="I781" s="59"/>
      <c r="J781" s="59"/>
      <c r="K781" s="59"/>
    </row>
    <row r="782" spans="2:11" s="55" customFormat="1" hidden="1">
      <c r="B782" s="58"/>
      <c r="D782" s="59"/>
      <c r="E782" s="59"/>
      <c r="F782" s="270"/>
      <c r="G782" s="59"/>
      <c r="H782" s="59"/>
      <c r="I782" s="59"/>
      <c r="J782" s="59"/>
      <c r="K782" s="59"/>
    </row>
    <row r="783" spans="2:11" s="55" customFormat="1" hidden="1">
      <c r="B783" s="58"/>
      <c r="D783" s="59"/>
      <c r="E783" s="59"/>
      <c r="F783" s="270"/>
      <c r="G783" s="59"/>
      <c r="H783" s="59"/>
      <c r="I783" s="59"/>
      <c r="J783" s="59"/>
      <c r="K783" s="59"/>
    </row>
    <row r="784" spans="2:11" s="55" customFormat="1" hidden="1">
      <c r="B784" s="58"/>
      <c r="D784" s="59"/>
      <c r="E784" s="59"/>
      <c r="F784" s="270"/>
      <c r="G784" s="59"/>
      <c r="H784" s="59"/>
      <c r="I784" s="59"/>
      <c r="J784" s="59"/>
      <c r="K784" s="59"/>
    </row>
    <row r="785" spans="2:11" s="55" customFormat="1" hidden="1">
      <c r="B785" s="58"/>
      <c r="D785" s="59"/>
      <c r="E785" s="59"/>
      <c r="F785" s="270"/>
      <c r="G785" s="59"/>
      <c r="H785" s="59"/>
      <c r="I785" s="59"/>
      <c r="J785" s="59"/>
      <c r="K785" s="59"/>
    </row>
    <row r="786" spans="2:11" s="55" customFormat="1" hidden="1">
      <c r="B786" s="58"/>
      <c r="D786" s="59"/>
      <c r="E786" s="59"/>
      <c r="F786" s="270"/>
      <c r="G786" s="59"/>
      <c r="H786" s="59"/>
      <c r="I786" s="59"/>
      <c r="J786" s="59"/>
      <c r="K786" s="59"/>
    </row>
    <row r="787" spans="2:11" s="55" customFormat="1" hidden="1">
      <c r="B787" s="58"/>
      <c r="D787" s="59"/>
      <c r="E787" s="59"/>
      <c r="F787" s="270"/>
      <c r="G787" s="59"/>
      <c r="H787" s="59"/>
      <c r="I787" s="59"/>
      <c r="J787" s="59"/>
      <c r="K787" s="59"/>
    </row>
    <row r="788" spans="2:11" s="55" customFormat="1" hidden="1">
      <c r="B788" s="58"/>
      <c r="D788" s="59"/>
      <c r="E788" s="59"/>
      <c r="F788" s="270"/>
      <c r="G788" s="59"/>
      <c r="H788" s="59"/>
      <c r="I788" s="59"/>
      <c r="J788" s="59"/>
      <c r="K788" s="59"/>
    </row>
    <row r="789" spans="2:11" s="55" customFormat="1" hidden="1">
      <c r="B789" s="58"/>
      <c r="D789" s="59"/>
      <c r="E789" s="59"/>
      <c r="F789" s="270"/>
      <c r="G789" s="59"/>
      <c r="H789" s="59"/>
      <c r="I789" s="59"/>
      <c r="J789" s="59"/>
      <c r="K789" s="59"/>
    </row>
    <row r="790" spans="2:11" s="55" customFormat="1" hidden="1">
      <c r="B790" s="58"/>
      <c r="D790" s="59"/>
      <c r="E790" s="59"/>
      <c r="F790" s="270"/>
      <c r="G790" s="59"/>
      <c r="H790" s="59"/>
      <c r="I790" s="59"/>
      <c r="J790" s="59"/>
      <c r="K790" s="59"/>
    </row>
    <row r="791" spans="2:11" s="55" customFormat="1" hidden="1">
      <c r="B791" s="58"/>
      <c r="D791" s="59"/>
      <c r="E791" s="59"/>
      <c r="F791" s="270"/>
      <c r="G791" s="59"/>
      <c r="H791" s="59"/>
      <c r="I791" s="59"/>
      <c r="J791" s="59"/>
      <c r="K791" s="59"/>
    </row>
    <row r="792" spans="2:11" s="55" customFormat="1" hidden="1">
      <c r="B792" s="58"/>
      <c r="D792" s="59"/>
      <c r="E792" s="59"/>
      <c r="F792" s="270"/>
      <c r="G792" s="59"/>
      <c r="H792" s="59"/>
      <c r="I792" s="59"/>
      <c r="J792" s="59"/>
      <c r="K792" s="59"/>
    </row>
    <row r="793" spans="2:11" s="55" customFormat="1" hidden="1">
      <c r="B793" s="58"/>
      <c r="D793" s="59"/>
      <c r="E793" s="59"/>
      <c r="F793" s="270"/>
      <c r="G793" s="59"/>
      <c r="H793" s="59"/>
      <c r="I793" s="59"/>
      <c r="J793" s="59"/>
      <c r="K793" s="59"/>
    </row>
    <row r="794" spans="2:11" s="55" customFormat="1" hidden="1">
      <c r="B794" s="58"/>
      <c r="D794" s="59"/>
      <c r="E794" s="59"/>
      <c r="F794" s="270"/>
      <c r="G794" s="59"/>
      <c r="H794" s="59"/>
      <c r="I794" s="59"/>
      <c r="J794" s="59"/>
      <c r="K794" s="59"/>
    </row>
    <row r="795" spans="2:11" s="55" customFormat="1" hidden="1">
      <c r="B795" s="58"/>
      <c r="D795" s="59"/>
      <c r="E795" s="59"/>
      <c r="F795" s="270"/>
      <c r="G795" s="59"/>
      <c r="H795" s="59"/>
      <c r="I795" s="59"/>
      <c r="J795" s="59"/>
      <c r="K795" s="59"/>
    </row>
    <row r="796" spans="2:11" s="55" customFormat="1" hidden="1">
      <c r="B796" s="58"/>
      <c r="D796" s="59"/>
      <c r="E796" s="59"/>
      <c r="F796" s="270"/>
      <c r="G796" s="59"/>
      <c r="H796" s="59"/>
      <c r="I796" s="59"/>
      <c r="J796" s="59"/>
      <c r="K796" s="59"/>
    </row>
    <row r="797" spans="2:11" s="55" customFormat="1" hidden="1">
      <c r="B797" s="58"/>
      <c r="D797" s="59"/>
      <c r="E797" s="59"/>
      <c r="F797" s="270"/>
      <c r="G797" s="59"/>
      <c r="H797" s="59"/>
      <c r="I797" s="59"/>
      <c r="J797" s="59"/>
      <c r="K797" s="59"/>
    </row>
    <row r="798" spans="2:11" s="55" customFormat="1" hidden="1">
      <c r="B798" s="58"/>
      <c r="D798" s="59"/>
      <c r="E798" s="59"/>
      <c r="F798" s="270"/>
      <c r="G798" s="59"/>
      <c r="H798" s="59"/>
      <c r="I798" s="59"/>
      <c r="J798" s="59"/>
      <c r="K798" s="59"/>
    </row>
    <row r="799" spans="2:11" s="55" customFormat="1" hidden="1">
      <c r="B799" s="58"/>
      <c r="D799" s="59"/>
      <c r="E799" s="59"/>
      <c r="F799" s="270"/>
      <c r="G799" s="59"/>
      <c r="H799" s="59"/>
      <c r="I799" s="59"/>
      <c r="J799" s="59"/>
      <c r="K799" s="59"/>
    </row>
    <row r="800" spans="2:11" s="55" customFormat="1" hidden="1">
      <c r="B800" s="58"/>
      <c r="D800" s="59"/>
      <c r="E800" s="59"/>
      <c r="F800" s="270"/>
      <c r="G800" s="59"/>
      <c r="H800" s="59"/>
      <c r="I800" s="59"/>
      <c r="J800" s="59"/>
      <c r="K800" s="59"/>
    </row>
    <row r="801" spans="2:11" s="55" customFormat="1" hidden="1">
      <c r="B801" s="58"/>
      <c r="D801" s="59"/>
      <c r="E801" s="59"/>
      <c r="F801" s="270"/>
      <c r="G801" s="59"/>
      <c r="H801" s="59"/>
      <c r="I801" s="59"/>
      <c r="J801" s="59"/>
      <c r="K801" s="59"/>
    </row>
    <row r="802" spans="2:11" s="55" customFormat="1" hidden="1">
      <c r="B802" s="58"/>
      <c r="D802" s="59"/>
      <c r="E802" s="59"/>
      <c r="F802" s="270"/>
      <c r="G802" s="59"/>
      <c r="H802" s="59"/>
      <c r="I802" s="59"/>
      <c r="J802" s="59"/>
      <c r="K802" s="59"/>
    </row>
    <row r="803" spans="2:11" s="55" customFormat="1" hidden="1">
      <c r="B803" s="58"/>
      <c r="D803" s="59"/>
      <c r="E803" s="59"/>
      <c r="F803" s="270"/>
      <c r="G803" s="59"/>
      <c r="H803" s="59"/>
      <c r="I803" s="59"/>
      <c r="J803" s="59"/>
      <c r="K803" s="59"/>
    </row>
    <row r="804" spans="2:11" s="55" customFormat="1" hidden="1">
      <c r="B804" s="58"/>
      <c r="D804" s="59"/>
      <c r="E804" s="59"/>
      <c r="F804" s="270"/>
      <c r="G804" s="59"/>
      <c r="H804" s="59"/>
      <c r="I804" s="59"/>
      <c r="J804" s="59"/>
      <c r="K804" s="59"/>
    </row>
    <row r="805" spans="2:11" s="55" customFormat="1" hidden="1">
      <c r="B805" s="58"/>
      <c r="D805" s="59"/>
      <c r="E805" s="59"/>
      <c r="F805" s="270"/>
      <c r="G805" s="59"/>
      <c r="H805" s="59"/>
      <c r="I805" s="59"/>
      <c r="J805" s="59"/>
      <c r="K805" s="59"/>
    </row>
    <row r="806" spans="2:11" s="55" customFormat="1" hidden="1">
      <c r="B806" s="58"/>
      <c r="D806" s="59"/>
      <c r="E806" s="59"/>
      <c r="F806" s="270"/>
      <c r="G806" s="59"/>
      <c r="H806" s="59"/>
      <c r="I806" s="59"/>
      <c r="J806" s="59"/>
      <c r="K806" s="59"/>
    </row>
    <row r="807" spans="2:11" s="55" customFormat="1" hidden="1">
      <c r="B807" s="58"/>
      <c r="D807" s="59"/>
      <c r="E807" s="59"/>
      <c r="F807" s="270"/>
      <c r="G807" s="59"/>
      <c r="H807" s="59"/>
      <c r="I807" s="59"/>
      <c r="J807" s="59"/>
      <c r="K807" s="59"/>
    </row>
    <row r="808" spans="2:11" s="55" customFormat="1" hidden="1">
      <c r="B808" s="58"/>
      <c r="D808" s="59"/>
      <c r="E808" s="59"/>
      <c r="F808" s="270"/>
      <c r="G808" s="59"/>
      <c r="H808" s="59"/>
      <c r="I808" s="59"/>
      <c r="J808" s="59"/>
      <c r="K808" s="59"/>
    </row>
    <row r="809" spans="2:11" s="55" customFormat="1" hidden="1">
      <c r="B809" s="58"/>
      <c r="D809" s="59"/>
      <c r="E809" s="59"/>
      <c r="F809" s="270"/>
      <c r="G809" s="59"/>
      <c r="H809" s="59"/>
      <c r="I809" s="59"/>
      <c r="J809" s="59"/>
      <c r="K809" s="59"/>
    </row>
    <row r="810" spans="2:11" s="55" customFormat="1" hidden="1">
      <c r="B810" s="58"/>
      <c r="D810" s="59"/>
      <c r="E810" s="59"/>
      <c r="F810" s="270"/>
      <c r="G810" s="59"/>
      <c r="H810" s="59"/>
      <c r="I810" s="59"/>
      <c r="J810" s="59"/>
      <c r="K810" s="59"/>
    </row>
    <row r="811" spans="2:11" s="55" customFormat="1" hidden="1">
      <c r="B811" s="58"/>
      <c r="D811" s="59"/>
      <c r="E811" s="59"/>
      <c r="F811" s="270"/>
      <c r="G811" s="59"/>
      <c r="H811" s="59"/>
      <c r="I811" s="59"/>
      <c r="J811" s="59"/>
      <c r="K811" s="59"/>
    </row>
    <row r="812" spans="2:11" s="55" customFormat="1" hidden="1">
      <c r="B812" s="58"/>
      <c r="D812" s="59"/>
      <c r="E812" s="59"/>
      <c r="F812" s="270"/>
      <c r="G812" s="59"/>
      <c r="H812" s="59"/>
      <c r="I812" s="59"/>
      <c r="J812" s="59"/>
      <c r="K812" s="59"/>
    </row>
    <row r="813" spans="2:11" s="55" customFormat="1" hidden="1">
      <c r="B813" s="58"/>
      <c r="D813" s="59"/>
      <c r="E813" s="59"/>
      <c r="F813" s="270"/>
      <c r="G813" s="59"/>
      <c r="H813" s="59"/>
      <c r="I813" s="59"/>
      <c r="J813" s="59"/>
      <c r="K813" s="59"/>
    </row>
    <row r="814" spans="2:11" s="55" customFormat="1" hidden="1">
      <c r="B814" s="58"/>
      <c r="D814" s="59"/>
      <c r="E814" s="59"/>
      <c r="F814" s="270"/>
      <c r="G814" s="59"/>
      <c r="H814" s="59"/>
      <c r="I814" s="59"/>
      <c r="J814" s="59"/>
      <c r="K814" s="59"/>
    </row>
    <row r="815" spans="2:11" s="55" customFormat="1" hidden="1">
      <c r="B815" s="58"/>
      <c r="D815" s="59"/>
      <c r="E815" s="59"/>
      <c r="F815" s="270"/>
      <c r="G815" s="59"/>
      <c r="H815" s="59"/>
      <c r="I815" s="59"/>
      <c r="J815" s="59"/>
      <c r="K815" s="59"/>
    </row>
    <row r="816" spans="2:11" s="55" customFormat="1" hidden="1">
      <c r="B816" s="58"/>
      <c r="D816" s="59"/>
      <c r="E816" s="59"/>
      <c r="F816" s="270"/>
      <c r="G816" s="59"/>
      <c r="H816" s="59"/>
      <c r="I816" s="59"/>
      <c r="J816" s="59"/>
      <c r="K816" s="59"/>
    </row>
    <row r="817" spans="2:11" s="55" customFormat="1" hidden="1">
      <c r="B817" s="58"/>
      <c r="D817" s="59"/>
      <c r="E817" s="59"/>
      <c r="F817" s="270"/>
      <c r="G817" s="59"/>
      <c r="H817" s="59"/>
      <c r="I817" s="59"/>
      <c r="J817" s="59"/>
      <c r="K817" s="59"/>
    </row>
    <row r="818" spans="2:11" s="55" customFormat="1" hidden="1">
      <c r="B818" s="58"/>
      <c r="D818" s="59"/>
      <c r="E818" s="59"/>
      <c r="F818" s="270"/>
      <c r="G818" s="59"/>
      <c r="H818" s="59"/>
      <c r="I818" s="59"/>
      <c r="J818" s="59"/>
      <c r="K818" s="59"/>
    </row>
    <row r="819" spans="2:11" s="55" customFormat="1" hidden="1">
      <c r="B819" s="58"/>
      <c r="D819" s="59"/>
      <c r="E819" s="59"/>
      <c r="F819" s="270"/>
      <c r="G819" s="59"/>
      <c r="H819" s="59"/>
      <c r="I819" s="59"/>
      <c r="J819" s="59"/>
      <c r="K819" s="59"/>
    </row>
    <row r="820" spans="2:11" s="55" customFormat="1" hidden="1">
      <c r="B820" s="58"/>
      <c r="D820" s="59"/>
      <c r="E820" s="59"/>
      <c r="F820" s="270"/>
      <c r="G820" s="59"/>
      <c r="H820" s="59"/>
      <c r="I820" s="59"/>
      <c r="J820" s="59"/>
      <c r="K820" s="59"/>
    </row>
    <row r="821" spans="2:11" s="55" customFormat="1" hidden="1">
      <c r="B821" s="58"/>
      <c r="D821" s="59"/>
      <c r="E821" s="59"/>
      <c r="F821" s="270"/>
      <c r="G821" s="59"/>
      <c r="H821" s="59"/>
      <c r="I821" s="59"/>
      <c r="J821" s="59"/>
      <c r="K821" s="59"/>
    </row>
    <row r="822" spans="2:11" s="55" customFormat="1" hidden="1">
      <c r="B822" s="58"/>
      <c r="D822" s="59"/>
      <c r="E822" s="59"/>
      <c r="F822" s="270"/>
      <c r="G822" s="59"/>
      <c r="H822" s="59"/>
      <c r="I822" s="59"/>
      <c r="J822" s="59"/>
      <c r="K822" s="59"/>
    </row>
    <row r="823" spans="2:11" s="55" customFormat="1" hidden="1">
      <c r="B823" s="58"/>
      <c r="D823" s="59"/>
      <c r="E823" s="59"/>
      <c r="F823" s="270"/>
      <c r="G823" s="59"/>
      <c r="H823" s="59"/>
      <c r="I823" s="59"/>
      <c r="J823" s="59"/>
      <c r="K823" s="59"/>
    </row>
    <row r="824" spans="2:11" s="55" customFormat="1" hidden="1">
      <c r="B824" s="58"/>
      <c r="D824" s="59"/>
      <c r="E824" s="59"/>
      <c r="F824" s="270"/>
      <c r="G824" s="59"/>
      <c r="H824" s="59"/>
      <c r="I824" s="59"/>
      <c r="J824" s="59"/>
      <c r="K824" s="59"/>
    </row>
    <row r="825" spans="2:11" s="55" customFormat="1" hidden="1">
      <c r="B825" s="58"/>
      <c r="D825" s="59"/>
      <c r="E825" s="59"/>
      <c r="F825" s="270"/>
      <c r="G825" s="59"/>
      <c r="H825" s="59"/>
      <c r="I825" s="59"/>
      <c r="J825" s="59"/>
      <c r="K825" s="59"/>
    </row>
    <row r="826" spans="2:11" s="55" customFormat="1" hidden="1">
      <c r="B826" s="58"/>
      <c r="D826" s="59"/>
      <c r="E826" s="59"/>
      <c r="F826" s="270"/>
      <c r="G826" s="59"/>
      <c r="H826" s="59"/>
      <c r="I826" s="59"/>
      <c r="J826" s="59"/>
      <c r="K826" s="59"/>
    </row>
    <row r="827" spans="2:11" s="55" customFormat="1" hidden="1">
      <c r="B827" s="58"/>
      <c r="D827" s="59"/>
      <c r="E827" s="59"/>
      <c r="F827" s="270"/>
      <c r="G827" s="59"/>
      <c r="H827" s="59"/>
      <c r="I827" s="59"/>
      <c r="J827" s="59"/>
      <c r="K827" s="59"/>
    </row>
    <row r="828" spans="2:11" s="55" customFormat="1" hidden="1">
      <c r="B828" s="58"/>
      <c r="D828" s="59"/>
      <c r="E828" s="59"/>
      <c r="F828" s="270"/>
      <c r="G828" s="59"/>
      <c r="H828" s="59"/>
      <c r="I828" s="59"/>
      <c r="J828" s="59"/>
      <c r="K828" s="59"/>
    </row>
    <row r="829" spans="2:11" s="55" customFormat="1" hidden="1">
      <c r="B829" s="58"/>
      <c r="D829" s="59"/>
      <c r="E829" s="59"/>
      <c r="F829" s="270"/>
      <c r="G829" s="59"/>
      <c r="H829" s="59"/>
      <c r="I829" s="59"/>
      <c r="J829" s="59"/>
      <c r="K829" s="59"/>
    </row>
    <row r="830" spans="2:11" s="55" customFormat="1" hidden="1">
      <c r="B830" s="58"/>
      <c r="D830" s="59"/>
      <c r="E830" s="59"/>
      <c r="F830" s="270"/>
      <c r="G830" s="59"/>
      <c r="H830" s="59"/>
      <c r="I830" s="59"/>
      <c r="J830" s="59"/>
      <c r="K830" s="59"/>
    </row>
    <row r="831" spans="2:11" s="55" customFormat="1" hidden="1">
      <c r="B831" s="58"/>
      <c r="D831" s="59"/>
      <c r="E831" s="59"/>
      <c r="F831" s="270"/>
      <c r="G831" s="59"/>
      <c r="H831" s="59"/>
      <c r="I831" s="59"/>
      <c r="J831" s="59"/>
      <c r="K831" s="59"/>
    </row>
    <row r="832" spans="2:11" s="55" customFormat="1" hidden="1">
      <c r="B832" s="58"/>
      <c r="D832" s="59"/>
      <c r="E832" s="59"/>
      <c r="F832" s="270"/>
      <c r="G832" s="59"/>
      <c r="H832" s="59"/>
      <c r="I832" s="59"/>
      <c r="J832" s="59"/>
      <c r="K832" s="59"/>
    </row>
    <row r="833" spans="2:11" s="55" customFormat="1" hidden="1">
      <c r="B833" s="58"/>
      <c r="D833" s="59"/>
      <c r="E833" s="59"/>
      <c r="F833" s="270"/>
      <c r="G833" s="59"/>
      <c r="H833" s="59"/>
      <c r="I833" s="59"/>
      <c r="J833" s="59"/>
      <c r="K833" s="59"/>
    </row>
    <row r="834" spans="2:11" s="55" customFormat="1" hidden="1">
      <c r="B834" s="58"/>
      <c r="D834" s="59"/>
      <c r="E834" s="59"/>
      <c r="F834" s="270"/>
      <c r="G834" s="59"/>
      <c r="H834" s="59"/>
      <c r="I834" s="59"/>
      <c r="J834" s="59"/>
      <c r="K834" s="59"/>
    </row>
    <row r="835" spans="2:11" s="55" customFormat="1" hidden="1">
      <c r="B835" s="58"/>
      <c r="D835" s="59"/>
      <c r="E835" s="59"/>
      <c r="F835" s="270"/>
      <c r="G835" s="59"/>
      <c r="H835" s="59"/>
      <c r="I835" s="59"/>
      <c r="J835" s="59"/>
      <c r="K835" s="59"/>
    </row>
    <row r="836" spans="2:11" s="55" customFormat="1" hidden="1">
      <c r="B836" s="58"/>
      <c r="D836" s="59"/>
      <c r="E836" s="59"/>
      <c r="F836" s="270"/>
      <c r="G836" s="59"/>
      <c r="H836" s="59"/>
      <c r="I836" s="59"/>
      <c r="J836" s="59"/>
      <c r="K836" s="59"/>
    </row>
    <row r="837" spans="2:11" s="55" customFormat="1" hidden="1">
      <c r="B837" s="58"/>
      <c r="D837" s="59"/>
      <c r="E837" s="59"/>
      <c r="F837" s="270"/>
      <c r="G837" s="59"/>
      <c r="H837" s="59"/>
      <c r="I837" s="59"/>
      <c r="J837" s="59"/>
      <c r="K837" s="59"/>
    </row>
    <row r="838" spans="2:11" s="55" customFormat="1" hidden="1">
      <c r="B838" s="58"/>
      <c r="D838" s="59"/>
      <c r="E838" s="59"/>
      <c r="F838" s="270"/>
      <c r="G838" s="59"/>
      <c r="H838" s="59"/>
      <c r="I838" s="59"/>
      <c r="J838" s="59"/>
      <c r="K838" s="59"/>
    </row>
    <row r="839" spans="2:11" s="55" customFormat="1" hidden="1">
      <c r="B839" s="58"/>
      <c r="D839" s="59"/>
      <c r="E839" s="59"/>
      <c r="F839" s="270"/>
      <c r="G839" s="59"/>
      <c r="H839" s="59"/>
      <c r="I839" s="59"/>
      <c r="J839" s="59"/>
      <c r="K839" s="59"/>
    </row>
    <row r="840" spans="2:11" s="55" customFormat="1" hidden="1">
      <c r="B840" s="58"/>
      <c r="D840" s="59"/>
      <c r="E840" s="59"/>
      <c r="F840" s="270"/>
      <c r="G840" s="59"/>
      <c r="H840" s="59"/>
      <c r="I840" s="59"/>
      <c r="J840" s="59"/>
      <c r="K840" s="59"/>
    </row>
    <row r="841" spans="2:11" s="55" customFormat="1" hidden="1">
      <c r="B841" s="58"/>
      <c r="D841" s="59"/>
      <c r="E841" s="59"/>
      <c r="F841" s="270"/>
      <c r="G841" s="59"/>
      <c r="H841" s="59"/>
      <c r="I841" s="59"/>
      <c r="J841" s="59"/>
      <c r="K841" s="59"/>
    </row>
    <row r="842" spans="2:11" s="55" customFormat="1" hidden="1">
      <c r="B842" s="58"/>
      <c r="D842" s="59"/>
      <c r="E842" s="59"/>
      <c r="F842" s="270"/>
      <c r="G842" s="59"/>
      <c r="H842" s="59"/>
      <c r="I842" s="59"/>
      <c r="J842" s="59"/>
      <c r="K842" s="59"/>
    </row>
    <row r="843" spans="2:11" s="55" customFormat="1" hidden="1">
      <c r="B843" s="58"/>
      <c r="D843" s="59"/>
      <c r="E843" s="59"/>
      <c r="F843" s="270"/>
      <c r="G843" s="59"/>
      <c r="H843" s="59"/>
      <c r="I843" s="59"/>
      <c r="J843" s="59"/>
      <c r="K843" s="59"/>
    </row>
    <row r="844" spans="2:11" s="55" customFormat="1" hidden="1">
      <c r="B844" s="58"/>
      <c r="D844" s="59"/>
      <c r="E844" s="59"/>
      <c r="F844" s="270"/>
      <c r="G844" s="59"/>
      <c r="H844" s="59"/>
      <c r="I844" s="59"/>
      <c r="J844" s="59"/>
      <c r="K844" s="59"/>
    </row>
    <row r="845" spans="2:11" s="55" customFormat="1" hidden="1">
      <c r="B845" s="58"/>
      <c r="D845" s="59"/>
      <c r="E845" s="59"/>
      <c r="F845" s="270"/>
      <c r="G845" s="59"/>
      <c r="H845" s="59"/>
      <c r="I845" s="59"/>
      <c r="J845" s="59"/>
      <c r="K845" s="59"/>
    </row>
    <row r="846" spans="2:11" s="55" customFormat="1" hidden="1">
      <c r="B846" s="58"/>
      <c r="D846" s="59"/>
      <c r="E846" s="59"/>
      <c r="F846" s="270"/>
      <c r="G846" s="59"/>
      <c r="H846" s="59"/>
      <c r="I846" s="59"/>
      <c r="J846" s="59"/>
      <c r="K846" s="59"/>
    </row>
    <row r="847" spans="2:11" s="55" customFormat="1" hidden="1">
      <c r="B847" s="58"/>
      <c r="D847" s="59"/>
      <c r="E847" s="59"/>
      <c r="F847" s="270"/>
      <c r="G847" s="59"/>
      <c r="H847" s="59"/>
      <c r="I847" s="59"/>
      <c r="J847" s="59"/>
      <c r="K847" s="59"/>
    </row>
    <row r="848" spans="2:11" s="55" customFormat="1" hidden="1">
      <c r="B848" s="58"/>
      <c r="D848" s="59"/>
      <c r="E848" s="59"/>
      <c r="F848" s="270"/>
      <c r="G848" s="59"/>
      <c r="H848" s="59"/>
      <c r="I848" s="59"/>
      <c r="J848" s="59"/>
      <c r="K848" s="59"/>
    </row>
    <row r="849" spans="2:11" s="55" customFormat="1" hidden="1">
      <c r="B849" s="58"/>
      <c r="D849" s="59"/>
      <c r="E849" s="59"/>
      <c r="F849" s="270"/>
      <c r="G849" s="59"/>
      <c r="H849" s="59"/>
      <c r="I849" s="59"/>
      <c r="J849" s="59"/>
      <c r="K849" s="59"/>
    </row>
    <row r="850" spans="2:11" s="55" customFormat="1" hidden="1">
      <c r="B850" s="58"/>
      <c r="D850" s="59"/>
      <c r="E850" s="59"/>
      <c r="F850" s="270"/>
      <c r="G850" s="59"/>
      <c r="H850" s="59"/>
      <c r="I850" s="59"/>
      <c r="J850" s="59"/>
      <c r="K850" s="59"/>
    </row>
    <row r="851" spans="2:11" s="55" customFormat="1" hidden="1">
      <c r="B851" s="58"/>
      <c r="D851" s="59"/>
      <c r="E851" s="59"/>
      <c r="F851" s="270"/>
      <c r="G851" s="59"/>
      <c r="H851" s="59"/>
      <c r="I851" s="59"/>
      <c r="J851" s="59"/>
      <c r="K851" s="59"/>
    </row>
    <row r="852" spans="2:11" s="55" customFormat="1" hidden="1">
      <c r="B852" s="58"/>
      <c r="D852" s="59"/>
      <c r="E852" s="59"/>
      <c r="F852" s="270"/>
      <c r="G852" s="59"/>
      <c r="H852" s="59"/>
      <c r="I852" s="59"/>
      <c r="J852" s="59"/>
      <c r="K852" s="59"/>
    </row>
    <row r="853" spans="2:11" s="55" customFormat="1" hidden="1">
      <c r="B853" s="58"/>
      <c r="D853" s="59"/>
      <c r="E853" s="59"/>
      <c r="F853" s="270"/>
      <c r="G853" s="59"/>
      <c r="H853" s="59"/>
      <c r="I853" s="59"/>
      <c r="J853" s="59"/>
      <c r="K853" s="59"/>
    </row>
    <row r="854" spans="2:11" s="55" customFormat="1" hidden="1">
      <c r="B854" s="58"/>
      <c r="D854" s="59"/>
      <c r="E854" s="59"/>
      <c r="F854" s="270"/>
      <c r="G854" s="59"/>
      <c r="H854" s="59"/>
      <c r="I854" s="59"/>
      <c r="J854" s="59"/>
      <c r="K854" s="59"/>
    </row>
    <row r="855" spans="2:11" s="55" customFormat="1" hidden="1">
      <c r="B855" s="58"/>
      <c r="D855" s="59"/>
      <c r="E855" s="59"/>
      <c r="F855" s="270"/>
      <c r="G855" s="59"/>
      <c r="H855" s="59"/>
      <c r="I855" s="59"/>
      <c r="J855" s="59"/>
      <c r="K855" s="59"/>
    </row>
    <row r="856" spans="2:11" s="55" customFormat="1" hidden="1">
      <c r="B856" s="58"/>
      <c r="D856" s="59"/>
      <c r="E856" s="59"/>
      <c r="F856" s="270"/>
      <c r="G856" s="59"/>
      <c r="H856" s="59"/>
      <c r="I856" s="59"/>
      <c r="J856" s="59"/>
      <c r="K856" s="59"/>
    </row>
    <row r="857" spans="2:11" s="55" customFormat="1" hidden="1">
      <c r="B857" s="58"/>
      <c r="D857" s="59"/>
      <c r="E857" s="59"/>
      <c r="F857" s="270"/>
      <c r="G857" s="59"/>
      <c r="H857" s="59"/>
      <c r="I857" s="59"/>
      <c r="J857" s="59"/>
      <c r="K857" s="59"/>
    </row>
    <row r="858" spans="2:11" s="55" customFormat="1" hidden="1">
      <c r="B858" s="58"/>
      <c r="D858" s="59"/>
      <c r="E858" s="59"/>
      <c r="F858" s="270"/>
      <c r="G858" s="59"/>
      <c r="H858" s="59"/>
      <c r="I858" s="59"/>
      <c r="J858" s="59"/>
      <c r="K858" s="59"/>
    </row>
    <row r="859" spans="2:11" s="55" customFormat="1" hidden="1">
      <c r="B859" s="58"/>
      <c r="D859" s="59"/>
      <c r="E859" s="59"/>
      <c r="F859" s="270"/>
      <c r="G859" s="59"/>
      <c r="H859" s="59"/>
      <c r="I859" s="59"/>
      <c r="J859" s="59"/>
      <c r="K859" s="59"/>
    </row>
    <row r="860" spans="2:11" s="55" customFormat="1" hidden="1">
      <c r="B860" s="58"/>
      <c r="D860" s="59"/>
      <c r="E860" s="59"/>
      <c r="F860" s="270"/>
      <c r="G860" s="59"/>
      <c r="H860" s="59"/>
      <c r="I860" s="59"/>
      <c r="J860" s="59"/>
      <c r="K860" s="59"/>
    </row>
    <row r="861" spans="2:11" s="55" customFormat="1" hidden="1">
      <c r="B861" s="58"/>
      <c r="D861" s="59"/>
      <c r="E861" s="59"/>
      <c r="F861" s="270"/>
      <c r="G861" s="59"/>
      <c r="H861" s="59"/>
      <c r="I861" s="59"/>
      <c r="J861" s="59"/>
      <c r="K861" s="59"/>
    </row>
    <row r="862" spans="2:11" s="55" customFormat="1" hidden="1">
      <c r="B862" s="58"/>
      <c r="D862" s="59"/>
      <c r="E862" s="59"/>
      <c r="F862" s="270"/>
      <c r="G862" s="59"/>
      <c r="H862" s="59"/>
      <c r="I862" s="59"/>
      <c r="J862" s="59"/>
      <c r="K862" s="59"/>
    </row>
    <row r="863" spans="2:11" s="55" customFormat="1" hidden="1">
      <c r="B863" s="58"/>
      <c r="D863" s="59"/>
      <c r="E863" s="59"/>
      <c r="F863" s="270"/>
      <c r="G863" s="59"/>
      <c r="H863" s="59"/>
      <c r="I863" s="59"/>
      <c r="J863" s="59"/>
      <c r="K863" s="59"/>
    </row>
    <row r="864" spans="2:11" s="55" customFormat="1" hidden="1">
      <c r="B864" s="58"/>
      <c r="D864" s="59"/>
      <c r="E864" s="59"/>
      <c r="F864" s="270"/>
      <c r="G864" s="59"/>
      <c r="H864" s="59"/>
      <c r="I864" s="59"/>
      <c r="J864" s="59"/>
      <c r="K864" s="59"/>
    </row>
    <row r="865" spans="2:11" s="55" customFormat="1" hidden="1">
      <c r="B865" s="58"/>
      <c r="D865" s="59"/>
      <c r="E865" s="59"/>
      <c r="F865" s="270"/>
      <c r="G865" s="59"/>
      <c r="H865" s="59"/>
      <c r="I865" s="59"/>
      <c r="J865" s="59"/>
      <c r="K865" s="59"/>
    </row>
    <row r="866" spans="2:11" s="55" customFormat="1" hidden="1">
      <c r="B866" s="58"/>
      <c r="D866" s="59"/>
      <c r="E866" s="59"/>
      <c r="F866" s="270"/>
      <c r="G866" s="59"/>
      <c r="H866" s="59"/>
      <c r="I866" s="59"/>
      <c r="J866" s="59"/>
      <c r="K866" s="59"/>
    </row>
    <row r="867" spans="2:11" s="55" customFormat="1" hidden="1">
      <c r="B867" s="58"/>
      <c r="D867" s="59"/>
      <c r="E867" s="59"/>
      <c r="F867" s="270"/>
      <c r="G867" s="59"/>
      <c r="H867" s="59"/>
      <c r="I867" s="59"/>
      <c r="J867" s="59"/>
      <c r="K867" s="59"/>
    </row>
    <row r="868" spans="2:11" s="55" customFormat="1" hidden="1">
      <c r="B868" s="58"/>
      <c r="D868" s="59"/>
      <c r="E868" s="59"/>
      <c r="F868" s="270"/>
      <c r="G868" s="59"/>
      <c r="H868" s="59"/>
      <c r="I868" s="59"/>
      <c r="J868" s="59"/>
      <c r="K868" s="59"/>
    </row>
    <row r="869" spans="2:11" s="55" customFormat="1" hidden="1">
      <c r="B869" s="58"/>
      <c r="D869" s="59"/>
      <c r="E869" s="59"/>
      <c r="F869" s="270"/>
      <c r="G869" s="59"/>
      <c r="H869" s="59"/>
      <c r="I869" s="59"/>
      <c r="J869" s="59"/>
      <c r="K869" s="59"/>
    </row>
    <row r="870" spans="2:11" s="55" customFormat="1" hidden="1">
      <c r="B870" s="58"/>
      <c r="D870" s="59"/>
      <c r="E870" s="59"/>
      <c r="F870" s="270"/>
      <c r="G870" s="59"/>
      <c r="H870" s="59"/>
      <c r="I870" s="59"/>
      <c r="J870" s="59"/>
      <c r="K870" s="59"/>
    </row>
    <row r="871" spans="2:11" s="55" customFormat="1" hidden="1">
      <c r="B871" s="58"/>
      <c r="D871" s="59"/>
      <c r="E871" s="59"/>
      <c r="F871" s="270"/>
      <c r="G871" s="59"/>
      <c r="H871" s="59"/>
      <c r="I871" s="59"/>
      <c r="J871" s="59"/>
      <c r="K871" s="59"/>
    </row>
    <row r="872" spans="2:11" s="55" customFormat="1" hidden="1">
      <c r="B872" s="58"/>
      <c r="D872" s="59"/>
      <c r="E872" s="59"/>
      <c r="F872" s="270"/>
      <c r="G872" s="59"/>
      <c r="H872" s="59"/>
      <c r="I872" s="59"/>
      <c r="J872" s="59"/>
      <c r="K872" s="59"/>
    </row>
    <row r="873" spans="2:11" s="55" customFormat="1" hidden="1">
      <c r="B873" s="58"/>
      <c r="D873" s="59"/>
      <c r="E873" s="59"/>
      <c r="F873" s="270"/>
      <c r="G873" s="59"/>
      <c r="H873" s="59"/>
      <c r="I873" s="59"/>
      <c r="J873" s="59"/>
      <c r="K873" s="59"/>
    </row>
    <row r="874" spans="2:11" s="55" customFormat="1" hidden="1">
      <c r="B874" s="58"/>
      <c r="D874" s="59"/>
      <c r="E874" s="59"/>
      <c r="F874" s="270"/>
      <c r="G874" s="59"/>
      <c r="H874" s="59"/>
      <c r="I874" s="59"/>
      <c r="J874" s="59"/>
      <c r="K874" s="59"/>
    </row>
    <row r="875" spans="2:11" s="55" customFormat="1" hidden="1">
      <c r="B875" s="58"/>
      <c r="D875" s="59"/>
      <c r="E875" s="59"/>
      <c r="F875" s="270"/>
      <c r="G875" s="59"/>
      <c r="H875" s="59"/>
      <c r="I875" s="59"/>
      <c r="J875" s="59"/>
      <c r="K875" s="59"/>
    </row>
    <row r="876" spans="2:11" s="55" customFormat="1" hidden="1">
      <c r="B876" s="58"/>
      <c r="D876" s="59"/>
      <c r="E876" s="59"/>
      <c r="F876" s="270"/>
      <c r="G876" s="59"/>
      <c r="H876" s="59"/>
      <c r="I876" s="59"/>
      <c r="J876" s="59"/>
      <c r="K876" s="59"/>
    </row>
    <row r="877" spans="2:11" s="55" customFormat="1" hidden="1">
      <c r="B877" s="58"/>
      <c r="D877" s="59"/>
      <c r="E877" s="59"/>
      <c r="F877" s="270"/>
      <c r="G877" s="59"/>
      <c r="H877" s="59"/>
      <c r="I877" s="59"/>
      <c r="J877" s="59"/>
      <c r="K877" s="59"/>
    </row>
    <row r="878" spans="2:11" s="55" customFormat="1" hidden="1">
      <c r="B878" s="58"/>
      <c r="D878" s="59"/>
      <c r="E878" s="59"/>
      <c r="F878" s="270"/>
      <c r="G878" s="59"/>
      <c r="H878" s="59"/>
      <c r="I878" s="59"/>
      <c r="J878" s="59"/>
      <c r="K878" s="59"/>
    </row>
    <row r="879" spans="2:11" s="55" customFormat="1" hidden="1">
      <c r="B879" s="58"/>
      <c r="D879" s="59"/>
      <c r="E879" s="59"/>
      <c r="F879" s="270"/>
      <c r="G879" s="59"/>
      <c r="H879" s="59"/>
      <c r="I879" s="59"/>
      <c r="J879" s="59"/>
      <c r="K879" s="59"/>
    </row>
    <row r="880" spans="2:11" s="55" customFormat="1" hidden="1">
      <c r="B880" s="58"/>
      <c r="D880" s="59"/>
      <c r="E880" s="59"/>
      <c r="F880" s="270"/>
      <c r="G880" s="59"/>
      <c r="H880" s="59"/>
      <c r="I880" s="59"/>
      <c r="J880" s="59"/>
      <c r="K880" s="59"/>
    </row>
    <row r="881" spans="2:11" s="55" customFormat="1" hidden="1">
      <c r="B881" s="58"/>
      <c r="D881" s="59"/>
      <c r="E881" s="59"/>
      <c r="F881" s="270"/>
      <c r="G881" s="59"/>
      <c r="H881" s="59"/>
      <c r="I881" s="59"/>
      <c r="J881" s="59"/>
      <c r="K881" s="59"/>
    </row>
    <row r="882" spans="2:11" s="55" customFormat="1" hidden="1">
      <c r="B882" s="58"/>
      <c r="D882" s="59"/>
      <c r="E882" s="59"/>
      <c r="F882" s="270"/>
      <c r="G882" s="59"/>
      <c r="H882" s="59"/>
      <c r="I882" s="59"/>
      <c r="J882" s="59"/>
      <c r="K882" s="59"/>
    </row>
    <row r="883" spans="2:11" s="55" customFormat="1" hidden="1">
      <c r="B883" s="58"/>
      <c r="D883" s="59"/>
      <c r="E883" s="59"/>
      <c r="F883" s="270"/>
      <c r="G883" s="59"/>
      <c r="H883" s="59"/>
      <c r="I883" s="59"/>
      <c r="J883" s="59"/>
      <c r="K883" s="59"/>
    </row>
    <row r="884" spans="2:11" s="55" customFormat="1" hidden="1">
      <c r="B884" s="58"/>
      <c r="D884" s="59"/>
      <c r="E884" s="59"/>
      <c r="F884" s="270"/>
      <c r="G884" s="59"/>
      <c r="H884" s="59"/>
      <c r="I884" s="59"/>
      <c r="J884" s="59"/>
      <c r="K884" s="59"/>
    </row>
    <row r="885" spans="2:11" s="55" customFormat="1" hidden="1">
      <c r="B885" s="58"/>
      <c r="D885" s="59"/>
      <c r="E885" s="59"/>
      <c r="F885" s="270"/>
      <c r="G885" s="59"/>
      <c r="H885" s="59"/>
      <c r="I885" s="59"/>
      <c r="J885" s="59"/>
      <c r="K885" s="59"/>
    </row>
    <row r="886" spans="2:11" s="55" customFormat="1" hidden="1">
      <c r="B886" s="58"/>
      <c r="D886" s="59"/>
      <c r="E886" s="59"/>
      <c r="F886" s="270"/>
      <c r="G886" s="59"/>
      <c r="H886" s="59"/>
      <c r="I886" s="59"/>
      <c r="J886" s="59"/>
      <c r="K886" s="59"/>
    </row>
    <row r="887" spans="2:11" s="55" customFormat="1" hidden="1">
      <c r="B887" s="58"/>
      <c r="D887" s="59"/>
      <c r="E887" s="59"/>
      <c r="F887" s="270"/>
      <c r="G887" s="59"/>
      <c r="H887" s="59"/>
      <c r="I887" s="59"/>
      <c r="J887" s="59"/>
      <c r="K887" s="59"/>
    </row>
    <row r="888" spans="2:11" s="55" customFormat="1" hidden="1">
      <c r="B888" s="58"/>
      <c r="D888" s="59"/>
      <c r="E888" s="59"/>
      <c r="F888" s="270"/>
      <c r="G888" s="59"/>
      <c r="H888" s="59"/>
      <c r="I888" s="59"/>
      <c r="J888" s="59"/>
      <c r="K888" s="59"/>
    </row>
    <row r="889" spans="2:11" s="55" customFormat="1" hidden="1">
      <c r="B889" s="58"/>
      <c r="D889" s="59"/>
      <c r="E889" s="59"/>
      <c r="F889" s="270"/>
      <c r="G889" s="59"/>
      <c r="H889" s="59"/>
      <c r="I889" s="59"/>
      <c r="J889" s="59"/>
      <c r="K889" s="59"/>
    </row>
    <row r="890" spans="2:11" s="55" customFormat="1" hidden="1">
      <c r="B890" s="58"/>
      <c r="D890" s="59"/>
      <c r="E890" s="59"/>
      <c r="F890" s="270"/>
      <c r="G890" s="59"/>
      <c r="H890" s="59"/>
      <c r="I890" s="59"/>
      <c r="J890" s="59"/>
      <c r="K890" s="59"/>
    </row>
    <row r="891" spans="2:11" s="55" customFormat="1" hidden="1">
      <c r="B891" s="58"/>
      <c r="D891" s="59"/>
      <c r="E891" s="59"/>
      <c r="F891" s="270"/>
      <c r="G891" s="59"/>
      <c r="H891" s="59"/>
      <c r="I891" s="59"/>
      <c r="J891" s="59"/>
      <c r="K891" s="59"/>
    </row>
    <row r="892" spans="2:11" s="55" customFormat="1" hidden="1">
      <c r="B892" s="58"/>
      <c r="D892" s="59"/>
      <c r="E892" s="59"/>
      <c r="F892" s="270"/>
      <c r="G892" s="59"/>
      <c r="H892" s="59"/>
      <c r="I892" s="59"/>
      <c r="J892" s="59"/>
      <c r="K892" s="59"/>
    </row>
    <row r="893" spans="2:11" s="55" customFormat="1" hidden="1">
      <c r="B893" s="58"/>
      <c r="D893" s="59"/>
      <c r="E893" s="59"/>
      <c r="F893" s="270"/>
      <c r="G893" s="59"/>
      <c r="H893" s="59"/>
      <c r="I893" s="59"/>
      <c r="J893" s="59"/>
      <c r="K893" s="59"/>
    </row>
    <row r="894" spans="2:11" s="55" customFormat="1" hidden="1">
      <c r="B894" s="58"/>
      <c r="D894" s="59"/>
      <c r="E894" s="59"/>
      <c r="F894" s="270"/>
      <c r="G894" s="59"/>
      <c r="H894" s="59"/>
      <c r="I894" s="59"/>
      <c r="J894" s="59"/>
      <c r="K894" s="59"/>
    </row>
    <row r="895" spans="2:11" s="55" customFormat="1" hidden="1">
      <c r="B895" s="58"/>
      <c r="D895" s="59"/>
      <c r="E895" s="59"/>
      <c r="F895" s="270"/>
      <c r="G895" s="59"/>
      <c r="H895" s="59"/>
      <c r="I895" s="59"/>
      <c r="J895" s="59"/>
      <c r="K895" s="59"/>
    </row>
    <row r="896" spans="2:11" s="55" customFormat="1" hidden="1">
      <c r="B896" s="58"/>
      <c r="D896" s="59"/>
      <c r="E896" s="59"/>
      <c r="F896" s="270"/>
      <c r="G896" s="59"/>
      <c r="H896" s="59"/>
      <c r="I896" s="59"/>
      <c r="J896" s="59"/>
      <c r="K896" s="59"/>
    </row>
    <row r="897" spans="2:11" s="55" customFormat="1" hidden="1">
      <c r="B897" s="58"/>
      <c r="D897" s="59"/>
      <c r="E897" s="59"/>
      <c r="F897" s="270"/>
      <c r="G897" s="59"/>
      <c r="H897" s="59"/>
      <c r="I897" s="59"/>
      <c r="J897" s="59"/>
      <c r="K897" s="59"/>
    </row>
    <row r="898" spans="2:11" s="55" customFormat="1" hidden="1">
      <c r="B898" s="58"/>
      <c r="D898" s="59"/>
      <c r="E898" s="59"/>
      <c r="F898" s="270"/>
      <c r="G898" s="59"/>
      <c r="H898" s="59"/>
      <c r="I898" s="59"/>
      <c r="J898" s="59"/>
      <c r="K898" s="59"/>
    </row>
    <row r="899" spans="2:11" s="55" customFormat="1" hidden="1">
      <c r="B899" s="58"/>
      <c r="D899" s="59"/>
      <c r="E899" s="59"/>
      <c r="F899" s="270"/>
      <c r="G899" s="59"/>
      <c r="H899" s="59"/>
      <c r="I899" s="59"/>
      <c r="J899" s="59"/>
      <c r="K899" s="59"/>
    </row>
    <row r="900" spans="2:11" s="55" customFormat="1" hidden="1">
      <c r="B900" s="58"/>
      <c r="D900" s="59"/>
      <c r="E900" s="59"/>
      <c r="F900" s="270"/>
      <c r="G900" s="59"/>
      <c r="H900" s="59"/>
      <c r="I900" s="59"/>
      <c r="J900" s="59"/>
      <c r="K900" s="59"/>
    </row>
    <row r="901" spans="2:11" s="55" customFormat="1" hidden="1">
      <c r="B901" s="58"/>
      <c r="D901" s="59"/>
      <c r="E901" s="59"/>
      <c r="F901" s="270"/>
      <c r="G901" s="59"/>
      <c r="H901" s="59"/>
      <c r="I901" s="59"/>
      <c r="J901" s="59"/>
      <c r="K901" s="59"/>
    </row>
    <row r="902" spans="2:11" s="55" customFormat="1" hidden="1">
      <c r="B902" s="58"/>
      <c r="D902" s="59"/>
      <c r="E902" s="59"/>
      <c r="F902" s="270"/>
      <c r="G902" s="59"/>
      <c r="H902" s="59"/>
      <c r="I902" s="59"/>
      <c r="J902" s="59"/>
      <c r="K902" s="59"/>
    </row>
    <row r="903" spans="2:11" s="55" customFormat="1" hidden="1">
      <c r="B903" s="58"/>
      <c r="D903" s="59"/>
      <c r="E903" s="59"/>
      <c r="F903" s="270"/>
      <c r="G903" s="59"/>
      <c r="H903" s="59"/>
      <c r="I903" s="59"/>
      <c r="J903" s="59"/>
      <c r="K903" s="59"/>
    </row>
    <row r="904" spans="2:11" s="55" customFormat="1" hidden="1">
      <c r="B904" s="58"/>
      <c r="D904" s="59"/>
      <c r="E904" s="59"/>
      <c r="F904" s="270"/>
      <c r="G904" s="59"/>
      <c r="H904" s="59"/>
      <c r="I904" s="59"/>
      <c r="J904" s="59"/>
      <c r="K904" s="59"/>
    </row>
    <row r="905" spans="2:11" s="55" customFormat="1" hidden="1">
      <c r="B905" s="58"/>
      <c r="D905" s="59"/>
      <c r="E905" s="59"/>
      <c r="F905" s="270"/>
      <c r="G905" s="59"/>
      <c r="H905" s="59"/>
      <c r="I905" s="59"/>
      <c r="J905" s="59"/>
      <c r="K905" s="59"/>
    </row>
    <row r="906" spans="2:11" s="55" customFormat="1" hidden="1">
      <c r="B906" s="58"/>
      <c r="D906" s="59"/>
      <c r="E906" s="59"/>
      <c r="F906" s="270"/>
      <c r="G906" s="59"/>
      <c r="H906" s="59"/>
      <c r="I906" s="59"/>
      <c r="J906" s="59"/>
      <c r="K906" s="59"/>
    </row>
    <row r="907" spans="2:11" s="55" customFormat="1" hidden="1">
      <c r="B907" s="58"/>
      <c r="D907" s="59"/>
      <c r="E907" s="59"/>
      <c r="F907" s="270"/>
      <c r="G907" s="59"/>
      <c r="H907" s="59"/>
      <c r="I907" s="59"/>
      <c r="J907" s="59"/>
      <c r="K907" s="59"/>
    </row>
    <row r="908" spans="2:11" s="55" customFormat="1" hidden="1">
      <c r="B908" s="58"/>
      <c r="D908" s="59"/>
      <c r="E908" s="59"/>
      <c r="F908" s="270"/>
      <c r="G908" s="59"/>
      <c r="H908" s="59"/>
      <c r="I908" s="59"/>
      <c r="J908" s="59"/>
      <c r="K908" s="59"/>
    </row>
    <row r="909" spans="2:11" s="55" customFormat="1" hidden="1">
      <c r="B909" s="58"/>
      <c r="D909" s="59"/>
      <c r="E909" s="59"/>
      <c r="F909" s="270"/>
      <c r="G909" s="59"/>
      <c r="H909" s="59"/>
      <c r="I909" s="59"/>
      <c r="J909" s="59"/>
      <c r="K909" s="59"/>
    </row>
    <row r="910" spans="2:11" s="55" customFormat="1" hidden="1">
      <c r="B910" s="58"/>
      <c r="D910" s="59"/>
      <c r="E910" s="59"/>
      <c r="F910" s="270"/>
      <c r="G910" s="59"/>
      <c r="H910" s="59"/>
      <c r="I910" s="59"/>
      <c r="J910" s="59"/>
      <c r="K910" s="59"/>
    </row>
    <row r="911" spans="2:11" s="55" customFormat="1" hidden="1">
      <c r="B911" s="58"/>
      <c r="D911" s="59"/>
      <c r="E911" s="59"/>
      <c r="F911" s="270"/>
      <c r="G911" s="59"/>
      <c r="H911" s="59"/>
      <c r="I911" s="59"/>
      <c r="J911" s="59"/>
      <c r="K911" s="59"/>
    </row>
    <row r="912" spans="2:11" s="55" customFormat="1" hidden="1">
      <c r="B912" s="58"/>
      <c r="D912" s="59"/>
      <c r="E912" s="59"/>
      <c r="F912" s="270"/>
      <c r="G912" s="59"/>
      <c r="H912" s="59"/>
      <c r="I912" s="59"/>
      <c r="J912" s="59"/>
      <c r="K912" s="59"/>
    </row>
    <row r="913" spans="2:11" s="55" customFormat="1" hidden="1">
      <c r="B913" s="58"/>
      <c r="D913" s="59"/>
      <c r="E913" s="59"/>
      <c r="F913" s="270"/>
      <c r="G913" s="59"/>
      <c r="H913" s="59"/>
      <c r="I913" s="59"/>
      <c r="J913" s="59"/>
      <c r="K913" s="59"/>
    </row>
    <row r="914" spans="2:11" s="55" customFormat="1" hidden="1">
      <c r="B914" s="58"/>
      <c r="D914" s="59"/>
      <c r="E914" s="59"/>
      <c r="F914" s="270"/>
      <c r="G914" s="59"/>
      <c r="H914" s="59"/>
      <c r="I914" s="59"/>
      <c r="J914" s="59"/>
      <c r="K914" s="59"/>
    </row>
    <row r="915" spans="2:11" s="55" customFormat="1" hidden="1">
      <c r="B915" s="58"/>
      <c r="D915" s="59"/>
      <c r="E915" s="59"/>
      <c r="F915" s="270"/>
      <c r="G915" s="59"/>
      <c r="H915" s="59"/>
      <c r="I915" s="59"/>
      <c r="J915" s="59"/>
      <c r="K915" s="59"/>
    </row>
    <row r="916" spans="2:11" s="55" customFormat="1" hidden="1">
      <c r="B916" s="58"/>
      <c r="D916" s="59"/>
      <c r="E916" s="59"/>
      <c r="F916" s="270"/>
      <c r="G916" s="59"/>
      <c r="H916" s="59"/>
      <c r="I916" s="59"/>
      <c r="J916" s="59"/>
      <c r="K916" s="59"/>
    </row>
    <row r="917" spans="2:11" s="55" customFormat="1" hidden="1">
      <c r="B917" s="58"/>
      <c r="D917" s="59"/>
      <c r="E917" s="59"/>
      <c r="F917" s="270"/>
      <c r="G917" s="59"/>
      <c r="H917" s="59"/>
      <c r="I917" s="59"/>
      <c r="J917" s="59"/>
      <c r="K917" s="59"/>
    </row>
    <row r="918" spans="2:11" s="55" customFormat="1" hidden="1">
      <c r="B918" s="58"/>
      <c r="D918" s="59"/>
      <c r="E918" s="59"/>
      <c r="F918" s="270"/>
      <c r="G918" s="59"/>
      <c r="H918" s="59"/>
      <c r="I918" s="59"/>
      <c r="J918" s="59"/>
      <c r="K918" s="59"/>
    </row>
    <row r="919" spans="2:11" s="55" customFormat="1" hidden="1">
      <c r="B919" s="58"/>
      <c r="D919" s="59"/>
      <c r="E919" s="59"/>
      <c r="F919" s="270"/>
      <c r="G919" s="59"/>
      <c r="H919" s="59"/>
      <c r="I919" s="59"/>
      <c r="J919" s="59"/>
      <c r="K919" s="59"/>
    </row>
    <row r="920" spans="2:11" s="55" customFormat="1" hidden="1">
      <c r="B920" s="58"/>
      <c r="D920" s="59"/>
      <c r="E920" s="59"/>
      <c r="F920" s="270"/>
      <c r="G920" s="59"/>
      <c r="H920" s="59"/>
      <c r="I920" s="59"/>
      <c r="J920" s="59"/>
      <c r="K920" s="59"/>
    </row>
    <row r="921" spans="2:11" s="55" customFormat="1" hidden="1">
      <c r="B921" s="58"/>
      <c r="D921" s="59"/>
      <c r="E921" s="59"/>
      <c r="F921" s="270"/>
      <c r="G921" s="59"/>
      <c r="H921" s="59"/>
      <c r="I921" s="59"/>
      <c r="J921" s="59"/>
      <c r="K921" s="59"/>
    </row>
    <row r="922" spans="2:11" s="55" customFormat="1" hidden="1">
      <c r="B922" s="58"/>
      <c r="D922" s="59"/>
      <c r="E922" s="59"/>
      <c r="F922" s="270"/>
      <c r="G922" s="59"/>
      <c r="H922" s="59"/>
      <c r="I922" s="59"/>
      <c r="J922" s="59"/>
      <c r="K922" s="59"/>
    </row>
    <row r="923" spans="2:11" s="55" customFormat="1" hidden="1">
      <c r="B923" s="58"/>
      <c r="D923" s="59"/>
      <c r="E923" s="59"/>
      <c r="F923" s="270"/>
      <c r="G923" s="59"/>
      <c r="H923" s="59"/>
      <c r="I923" s="59"/>
      <c r="J923" s="59"/>
      <c r="K923" s="59"/>
    </row>
    <row r="924" spans="2:11" s="55" customFormat="1" hidden="1">
      <c r="B924" s="58"/>
      <c r="D924" s="59"/>
      <c r="E924" s="59"/>
      <c r="F924" s="270"/>
      <c r="G924" s="59"/>
      <c r="H924" s="59"/>
      <c r="I924" s="59"/>
      <c r="J924" s="59"/>
      <c r="K924" s="59"/>
    </row>
    <row r="925" spans="2:11" s="55" customFormat="1" hidden="1">
      <c r="B925" s="58"/>
      <c r="D925" s="59"/>
      <c r="E925" s="59"/>
      <c r="F925" s="270"/>
      <c r="G925" s="59"/>
      <c r="H925" s="59"/>
      <c r="I925" s="59"/>
      <c r="J925" s="59"/>
      <c r="K925" s="59"/>
    </row>
    <row r="926" spans="2:11" s="55" customFormat="1" hidden="1">
      <c r="B926" s="58"/>
      <c r="D926" s="59"/>
      <c r="E926" s="59"/>
      <c r="F926" s="270"/>
      <c r="G926" s="59"/>
      <c r="H926" s="59"/>
      <c r="I926" s="59"/>
      <c r="J926" s="59"/>
      <c r="K926" s="59"/>
    </row>
    <row r="927" spans="2:11" s="55" customFormat="1" hidden="1">
      <c r="B927" s="58"/>
      <c r="D927" s="59"/>
      <c r="E927" s="59"/>
      <c r="F927" s="270"/>
      <c r="G927" s="59"/>
      <c r="H927" s="59"/>
      <c r="I927" s="59"/>
      <c r="J927" s="59"/>
      <c r="K927" s="59"/>
    </row>
    <row r="928" spans="2:11" s="55" customFormat="1" hidden="1">
      <c r="B928" s="58"/>
      <c r="D928" s="59"/>
      <c r="E928" s="59"/>
      <c r="F928" s="270"/>
      <c r="G928" s="59"/>
      <c r="H928" s="59"/>
      <c r="I928" s="59"/>
      <c r="J928" s="59"/>
      <c r="K928" s="59"/>
    </row>
    <row r="929" spans="2:11" s="55" customFormat="1" hidden="1">
      <c r="B929" s="58"/>
      <c r="D929" s="59"/>
      <c r="E929" s="59"/>
      <c r="F929" s="270"/>
      <c r="G929" s="59"/>
      <c r="H929" s="59"/>
      <c r="I929" s="59"/>
      <c r="J929" s="59"/>
      <c r="K929" s="59"/>
    </row>
    <row r="930" spans="2:11" s="55" customFormat="1" hidden="1">
      <c r="B930" s="58"/>
      <c r="D930" s="59"/>
      <c r="E930" s="59"/>
      <c r="F930" s="270"/>
      <c r="G930" s="59"/>
      <c r="H930" s="59"/>
      <c r="I930" s="59"/>
      <c r="J930" s="59"/>
      <c r="K930" s="59"/>
    </row>
    <row r="931" spans="2:11" s="55" customFormat="1" hidden="1">
      <c r="B931" s="58"/>
      <c r="D931" s="59"/>
      <c r="E931" s="59"/>
      <c r="F931" s="270"/>
      <c r="G931" s="59"/>
      <c r="H931" s="59"/>
      <c r="I931" s="59"/>
      <c r="J931" s="59"/>
      <c r="K931" s="59"/>
    </row>
    <row r="932" spans="2:11" s="55" customFormat="1" hidden="1">
      <c r="B932" s="58"/>
      <c r="D932" s="59"/>
      <c r="E932" s="59"/>
      <c r="F932" s="270"/>
      <c r="G932" s="59"/>
      <c r="H932" s="59"/>
      <c r="I932" s="59"/>
      <c r="J932" s="59"/>
      <c r="K932" s="59"/>
    </row>
    <row r="933" spans="2:11" s="55" customFormat="1" hidden="1">
      <c r="B933" s="58"/>
      <c r="D933" s="59"/>
      <c r="E933" s="59"/>
      <c r="F933" s="270"/>
      <c r="G933" s="59"/>
      <c r="H933" s="59"/>
      <c r="I933" s="59"/>
      <c r="J933" s="59"/>
      <c r="K933" s="59"/>
    </row>
    <row r="934" spans="2:11" s="55" customFormat="1" hidden="1">
      <c r="B934" s="58"/>
      <c r="D934" s="59"/>
      <c r="E934" s="59"/>
      <c r="F934" s="270"/>
      <c r="G934" s="59"/>
      <c r="H934" s="59"/>
      <c r="I934" s="59"/>
      <c r="J934" s="59"/>
      <c r="K934" s="59"/>
    </row>
    <row r="935" spans="2:11" s="55" customFormat="1" hidden="1">
      <c r="B935" s="58"/>
      <c r="D935" s="59"/>
      <c r="E935" s="59"/>
      <c r="F935" s="270"/>
      <c r="G935" s="59"/>
      <c r="H935" s="59"/>
      <c r="I935" s="59"/>
      <c r="J935" s="59"/>
      <c r="K935" s="59"/>
    </row>
    <row r="936" spans="2:11" s="55" customFormat="1" hidden="1">
      <c r="B936" s="58"/>
      <c r="D936" s="59"/>
      <c r="E936" s="59"/>
      <c r="F936" s="270"/>
      <c r="G936" s="59"/>
      <c r="H936" s="59"/>
      <c r="I936" s="59"/>
      <c r="J936" s="59"/>
      <c r="K936" s="59"/>
    </row>
    <row r="937" spans="2:11" s="55" customFormat="1" hidden="1">
      <c r="B937" s="58"/>
      <c r="D937" s="59"/>
      <c r="E937" s="59"/>
      <c r="F937" s="270"/>
      <c r="G937" s="59"/>
      <c r="H937" s="59"/>
      <c r="I937" s="59"/>
      <c r="J937" s="59"/>
      <c r="K937" s="59"/>
    </row>
    <row r="938" spans="2:11" s="55" customFormat="1" hidden="1">
      <c r="B938" s="58"/>
      <c r="D938" s="59"/>
      <c r="E938" s="59"/>
      <c r="F938" s="270"/>
      <c r="G938" s="59"/>
      <c r="H938" s="59"/>
      <c r="I938" s="59"/>
      <c r="J938" s="59"/>
      <c r="K938" s="59"/>
    </row>
    <row r="939" spans="2:11" s="55" customFormat="1" hidden="1">
      <c r="B939" s="58"/>
      <c r="D939" s="59"/>
      <c r="E939" s="59"/>
      <c r="F939" s="270"/>
      <c r="G939" s="59"/>
      <c r="H939" s="59"/>
      <c r="I939" s="59"/>
      <c r="J939" s="59"/>
      <c r="K939" s="59"/>
    </row>
    <row r="940" spans="2:11" s="55" customFormat="1" hidden="1">
      <c r="B940" s="58"/>
      <c r="D940" s="59"/>
      <c r="E940" s="59"/>
      <c r="F940" s="270"/>
      <c r="G940" s="59"/>
      <c r="H940" s="59"/>
      <c r="I940" s="59"/>
      <c r="J940" s="59"/>
      <c r="K940" s="59"/>
    </row>
    <row r="941" spans="2:11" s="55" customFormat="1" hidden="1">
      <c r="B941" s="58"/>
      <c r="D941" s="59"/>
      <c r="E941" s="59"/>
      <c r="F941" s="270"/>
      <c r="G941" s="59"/>
      <c r="H941" s="59"/>
      <c r="I941" s="59"/>
      <c r="J941" s="59"/>
      <c r="K941" s="59"/>
    </row>
    <row r="942" spans="2:11" s="55" customFormat="1" hidden="1">
      <c r="B942" s="58"/>
      <c r="D942" s="59"/>
      <c r="E942" s="59"/>
      <c r="F942" s="270"/>
      <c r="G942" s="59"/>
      <c r="H942" s="59"/>
      <c r="I942" s="59"/>
      <c r="J942" s="59"/>
      <c r="K942" s="59"/>
    </row>
    <row r="943" spans="2:11" s="55" customFormat="1" hidden="1">
      <c r="B943" s="58"/>
      <c r="D943" s="59"/>
      <c r="E943" s="59"/>
      <c r="F943" s="270"/>
      <c r="G943" s="59"/>
      <c r="H943" s="59"/>
      <c r="I943" s="59"/>
      <c r="J943" s="59"/>
      <c r="K943" s="59"/>
    </row>
    <row r="944" spans="2:11" s="55" customFormat="1" hidden="1">
      <c r="B944" s="58"/>
      <c r="D944" s="59"/>
      <c r="E944" s="59"/>
      <c r="F944" s="270"/>
      <c r="G944" s="59"/>
      <c r="H944" s="59"/>
      <c r="I944" s="59"/>
      <c r="J944" s="59"/>
      <c r="K944" s="59"/>
    </row>
    <row r="945" spans="2:11" s="55" customFormat="1" hidden="1">
      <c r="B945" s="58"/>
      <c r="D945" s="59"/>
      <c r="E945" s="59"/>
      <c r="F945" s="270"/>
      <c r="G945" s="59"/>
      <c r="H945" s="59"/>
      <c r="I945" s="59"/>
      <c r="J945" s="59"/>
      <c r="K945" s="59"/>
    </row>
    <row r="946" spans="2:11" s="55" customFormat="1" hidden="1">
      <c r="B946" s="58"/>
      <c r="D946" s="59"/>
      <c r="E946" s="59"/>
      <c r="F946" s="270"/>
      <c r="G946" s="59"/>
      <c r="H946" s="59"/>
      <c r="I946" s="59"/>
      <c r="J946" s="59"/>
      <c r="K946" s="59"/>
    </row>
    <row r="947" spans="2:11" s="55" customFormat="1" hidden="1">
      <c r="B947" s="58"/>
      <c r="D947" s="59"/>
      <c r="E947" s="59"/>
      <c r="F947" s="270"/>
      <c r="G947" s="59"/>
      <c r="H947" s="59"/>
      <c r="I947" s="59"/>
      <c r="J947" s="59"/>
      <c r="K947" s="59"/>
    </row>
    <row r="948" spans="2:11" s="55" customFormat="1" hidden="1">
      <c r="B948" s="58"/>
      <c r="D948" s="59"/>
      <c r="E948" s="59"/>
      <c r="F948" s="270"/>
      <c r="G948" s="59"/>
      <c r="H948" s="59"/>
      <c r="I948" s="59"/>
      <c r="J948" s="59"/>
      <c r="K948" s="59"/>
    </row>
    <row r="949" spans="2:11" s="55" customFormat="1" hidden="1">
      <c r="B949" s="58"/>
      <c r="D949" s="59"/>
      <c r="E949" s="59"/>
      <c r="F949" s="270"/>
      <c r="G949" s="59"/>
      <c r="H949" s="59"/>
      <c r="I949" s="59"/>
      <c r="J949" s="59"/>
      <c r="K949" s="59"/>
    </row>
    <row r="950" spans="2:11" s="55" customFormat="1" hidden="1">
      <c r="B950" s="58"/>
      <c r="D950" s="59"/>
      <c r="E950" s="59"/>
      <c r="F950" s="270"/>
      <c r="G950" s="59"/>
      <c r="H950" s="59"/>
      <c r="I950" s="59"/>
      <c r="J950" s="59"/>
      <c r="K950" s="59"/>
    </row>
    <row r="951" spans="2:11" s="55" customFormat="1" hidden="1">
      <c r="B951" s="58"/>
      <c r="D951" s="59"/>
      <c r="E951" s="59"/>
      <c r="F951" s="270"/>
      <c r="G951" s="59"/>
      <c r="H951" s="59"/>
      <c r="I951" s="59"/>
      <c r="J951" s="59"/>
      <c r="K951" s="59"/>
    </row>
    <row r="952" spans="2:11" s="55" customFormat="1" hidden="1">
      <c r="B952" s="58"/>
      <c r="D952" s="59"/>
      <c r="E952" s="59"/>
      <c r="F952" s="270"/>
      <c r="G952" s="59"/>
      <c r="H952" s="59"/>
      <c r="I952" s="59"/>
      <c r="J952" s="59"/>
      <c r="K952" s="59"/>
    </row>
    <row r="953" spans="2:11" s="55" customFormat="1" hidden="1">
      <c r="B953" s="58"/>
      <c r="D953" s="59"/>
      <c r="E953" s="59"/>
      <c r="F953" s="270"/>
      <c r="G953" s="59"/>
      <c r="H953" s="59"/>
      <c r="I953" s="59"/>
      <c r="J953" s="59"/>
      <c r="K953" s="59"/>
    </row>
    <row r="954" spans="2:11" s="55" customFormat="1" hidden="1">
      <c r="B954" s="58"/>
      <c r="D954" s="59"/>
      <c r="E954" s="59"/>
      <c r="F954" s="270"/>
      <c r="G954" s="59"/>
      <c r="H954" s="59"/>
      <c r="I954" s="59"/>
      <c r="J954" s="59"/>
      <c r="K954" s="59"/>
    </row>
    <row r="955" spans="2:11" s="55" customFormat="1" hidden="1">
      <c r="B955" s="58"/>
      <c r="D955" s="59"/>
      <c r="E955" s="59"/>
      <c r="F955" s="270"/>
      <c r="G955" s="59"/>
      <c r="H955" s="59"/>
      <c r="I955" s="59"/>
      <c r="J955" s="59"/>
      <c r="K955" s="59"/>
    </row>
    <row r="956" spans="2:11" s="55" customFormat="1" hidden="1">
      <c r="B956" s="58"/>
      <c r="D956" s="59"/>
      <c r="E956" s="59"/>
      <c r="F956" s="270"/>
      <c r="G956" s="59"/>
      <c r="H956" s="59"/>
      <c r="I956" s="59"/>
      <c r="J956" s="59"/>
      <c r="K956" s="59"/>
    </row>
    <row r="957" spans="2:11" s="55" customFormat="1" hidden="1">
      <c r="B957" s="58"/>
      <c r="D957" s="59"/>
      <c r="E957" s="59"/>
      <c r="F957" s="270"/>
      <c r="G957" s="59"/>
      <c r="H957" s="59"/>
      <c r="I957" s="59"/>
      <c r="J957" s="59"/>
      <c r="K957" s="59"/>
    </row>
    <row r="958" spans="2:11" s="55" customFormat="1" hidden="1">
      <c r="B958" s="58"/>
      <c r="D958" s="59"/>
      <c r="E958" s="59"/>
      <c r="F958" s="270"/>
      <c r="G958" s="59"/>
      <c r="H958" s="59"/>
      <c r="I958" s="59"/>
      <c r="J958" s="59"/>
      <c r="K958" s="59"/>
    </row>
    <row r="959" spans="2:11" s="55" customFormat="1" hidden="1">
      <c r="B959" s="58"/>
      <c r="D959" s="59"/>
      <c r="E959" s="59"/>
      <c r="F959" s="270"/>
      <c r="G959" s="59"/>
      <c r="H959" s="59"/>
      <c r="I959" s="59"/>
      <c r="J959" s="59"/>
      <c r="K959" s="59"/>
    </row>
    <row r="960" spans="2:11" s="55" customFormat="1" hidden="1">
      <c r="B960" s="58"/>
      <c r="D960" s="59"/>
      <c r="E960" s="59"/>
      <c r="F960" s="270"/>
      <c r="G960" s="59"/>
      <c r="H960" s="59"/>
      <c r="I960" s="59"/>
      <c r="J960" s="59"/>
      <c r="K960" s="59"/>
    </row>
    <row r="961" spans="2:11" s="55" customFormat="1" hidden="1">
      <c r="B961" s="58"/>
      <c r="D961" s="59"/>
      <c r="E961" s="59"/>
      <c r="F961" s="270"/>
      <c r="G961" s="59"/>
      <c r="H961" s="59"/>
      <c r="I961" s="59"/>
      <c r="J961" s="59"/>
      <c r="K961" s="59"/>
    </row>
    <row r="962" spans="2:11" s="55" customFormat="1" hidden="1">
      <c r="B962" s="58"/>
      <c r="D962" s="59"/>
      <c r="E962" s="59"/>
      <c r="F962" s="270"/>
      <c r="G962" s="59"/>
      <c r="H962" s="59"/>
      <c r="I962" s="59"/>
      <c r="J962" s="59"/>
      <c r="K962" s="59"/>
    </row>
    <row r="963" spans="2:11" s="55" customFormat="1" hidden="1">
      <c r="B963" s="58"/>
      <c r="D963" s="59"/>
      <c r="E963" s="59"/>
      <c r="F963" s="270"/>
      <c r="G963" s="59"/>
      <c r="H963" s="59"/>
      <c r="I963" s="59"/>
      <c r="J963" s="59"/>
      <c r="K963" s="59"/>
    </row>
    <row r="964" spans="2:11" s="55" customFormat="1" hidden="1">
      <c r="B964" s="58"/>
      <c r="D964" s="59"/>
      <c r="E964" s="59"/>
      <c r="F964" s="270"/>
      <c r="G964" s="59"/>
      <c r="H964" s="59"/>
      <c r="I964" s="59"/>
      <c r="J964" s="59"/>
      <c r="K964" s="59"/>
    </row>
    <row r="965" spans="2:11" s="55" customFormat="1" hidden="1">
      <c r="B965" s="58"/>
      <c r="D965" s="59"/>
      <c r="E965" s="59"/>
      <c r="F965" s="270"/>
      <c r="G965" s="59"/>
      <c r="H965" s="59"/>
      <c r="I965" s="59"/>
      <c r="J965" s="59"/>
      <c r="K965" s="59"/>
    </row>
    <row r="966" spans="2:11" s="55" customFormat="1" hidden="1">
      <c r="B966" s="58"/>
      <c r="D966" s="59"/>
      <c r="E966" s="59"/>
      <c r="F966" s="270"/>
      <c r="G966" s="59"/>
      <c r="H966" s="59"/>
      <c r="I966" s="59"/>
      <c r="J966" s="59"/>
      <c r="K966" s="59"/>
    </row>
    <row r="967" spans="2:11" s="55" customFormat="1" hidden="1">
      <c r="B967" s="58"/>
      <c r="D967" s="59"/>
      <c r="E967" s="59"/>
      <c r="F967" s="270"/>
      <c r="G967" s="59"/>
      <c r="H967" s="59"/>
      <c r="I967" s="59"/>
      <c r="J967" s="59"/>
      <c r="K967" s="59"/>
    </row>
    <row r="968" spans="2:11" s="55" customFormat="1" hidden="1">
      <c r="B968" s="58"/>
      <c r="D968" s="59"/>
      <c r="E968" s="59"/>
      <c r="F968" s="270"/>
      <c r="G968" s="59"/>
      <c r="H968" s="59"/>
      <c r="I968" s="59"/>
      <c r="J968" s="59"/>
      <c r="K968" s="59"/>
    </row>
    <row r="969" spans="2:11" s="55" customFormat="1" hidden="1">
      <c r="B969" s="58"/>
      <c r="D969" s="59"/>
      <c r="E969" s="59"/>
      <c r="F969" s="270"/>
      <c r="G969" s="59"/>
      <c r="H969" s="59"/>
      <c r="I969" s="59"/>
      <c r="J969" s="59"/>
      <c r="K969" s="59"/>
    </row>
    <row r="970" spans="2:11" s="55" customFormat="1" hidden="1">
      <c r="B970" s="58"/>
      <c r="D970" s="59"/>
      <c r="E970" s="59"/>
      <c r="F970" s="270"/>
      <c r="G970" s="59"/>
      <c r="H970" s="59"/>
      <c r="I970" s="59"/>
      <c r="J970" s="59"/>
      <c r="K970" s="59"/>
    </row>
    <row r="971" spans="2:11" s="55" customFormat="1" hidden="1">
      <c r="B971" s="58"/>
      <c r="D971" s="59"/>
      <c r="E971" s="59"/>
      <c r="F971" s="270"/>
      <c r="G971" s="59"/>
      <c r="H971" s="59"/>
      <c r="I971" s="59"/>
      <c r="J971" s="59"/>
      <c r="K971" s="59"/>
    </row>
    <row r="972" spans="2:11" s="55" customFormat="1" hidden="1">
      <c r="B972" s="58"/>
      <c r="D972" s="59"/>
      <c r="E972" s="59"/>
      <c r="F972" s="270"/>
      <c r="G972" s="59"/>
      <c r="H972" s="59"/>
      <c r="I972" s="59"/>
      <c r="J972" s="59"/>
      <c r="K972" s="59"/>
    </row>
    <row r="973" spans="2:11" s="55" customFormat="1" hidden="1">
      <c r="B973" s="58"/>
      <c r="D973" s="59"/>
      <c r="E973" s="59"/>
      <c r="F973" s="270"/>
      <c r="G973" s="59"/>
      <c r="H973" s="59"/>
      <c r="I973" s="59"/>
      <c r="J973" s="59"/>
      <c r="K973" s="59"/>
    </row>
    <row r="974" spans="2:11" s="55" customFormat="1" hidden="1">
      <c r="B974" s="58"/>
      <c r="D974" s="59"/>
      <c r="E974" s="59"/>
      <c r="F974" s="270"/>
      <c r="G974" s="59"/>
      <c r="H974" s="59"/>
      <c r="I974" s="59"/>
      <c r="J974" s="59"/>
      <c r="K974" s="59"/>
    </row>
    <row r="975" spans="2:11" s="55" customFormat="1" hidden="1">
      <c r="B975" s="58"/>
      <c r="D975" s="59"/>
      <c r="E975" s="59"/>
      <c r="F975" s="270"/>
      <c r="G975" s="59"/>
      <c r="H975" s="59"/>
      <c r="I975" s="59"/>
      <c r="J975" s="59"/>
      <c r="K975" s="59"/>
    </row>
    <row r="976" spans="2:11" s="55" customFormat="1" hidden="1">
      <c r="B976" s="58"/>
      <c r="D976" s="59"/>
      <c r="E976" s="59"/>
      <c r="F976" s="270"/>
      <c r="G976" s="59"/>
      <c r="H976" s="59"/>
      <c r="I976" s="59"/>
      <c r="J976" s="59"/>
      <c r="K976" s="59"/>
    </row>
    <row r="977" spans="2:11" s="55" customFormat="1" hidden="1">
      <c r="B977" s="58"/>
      <c r="D977" s="59"/>
      <c r="E977" s="59"/>
      <c r="F977" s="270"/>
      <c r="G977" s="59"/>
      <c r="H977" s="59"/>
      <c r="I977" s="59"/>
      <c r="J977" s="59"/>
      <c r="K977" s="59"/>
    </row>
    <row r="978" spans="2:11" s="55" customFormat="1" hidden="1">
      <c r="B978" s="58"/>
      <c r="D978" s="59"/>
      <c r="E978" s="59"/>
      <c r="F978" s="270"/>
      <c r="G978" s="59"/>
      <c r="H978" s="59"/>
      <c r="I978" s="59"/>
      <c r="J978" s="59"/>
      <c r="K978" s="59"/>
    </row>
    <row r="979" spans="2:11" s="55" customFormat="1" hidden="1">
      <c r="B979" s="58"/>
      <c r="D979" s="59"/>
      <c r="E979" s="59"/>
      <c r="F979" s="270"/>
      <c r="G979" s="59"/>
      <c r="H979" s="59"/>
      <c r="I979" s="59"/>
      <c r="J979" s="59"/>
      <c r="K979" s="59"/>
    </row>
    <row r="980" spans="2:11" s="55" customFormat="1" hidden="1">
      <c r="B980" s="58"/>
      <c r="D980" s="59"/>
      <c r="E980" s="59"/>
      <c r="F980" s="270"/>
      <c r="G980" s="59"/>
      <c r="H980" s="59"/>
      <c r="I980" s="59"/>
      <c r="J980" s="59"/>
      <c r="K980" s="59"/>
    </row>
    <row r="981" spans="2:11" s="55" customFormat="1" hidden="1">
      <c r="B981" s="58"/>
      <c r="D981" s="59"/>
      <c r="E981" s="59"/>
      <c r="F981" s="270"/>
      <c r="G981" s="59"/>
      <c r="H981" s="59"/>
      <c r="I981" s="59"/>
      <c r="J981" s="59"/>
      <c r="K981" s="59"/>
    </row>
    <row r="982" spans="2:11" s="55" customFormat="1" hidden="1">
      <c r="B982" s="58"/>
      <c r="D982" s="59"/>
      <c r="E982" s="59"/>
      <c r="F982" s="270"/>
      <c r="G982" s="59"/>
      <c r="H982" s="59"/>
      <c r="I982" s="59"/>
      <c r="J982" s="59"/>
      <c r="K982" s="59"/>
    </row>
    <row r="983" spans="2:11" s="55" customFormat="1" hidden="1">
      <c r="B983" s="58"/>
      <c r="D983" s="59"/>
      <c r="E983" s="59"/>
      <c r="F983" s="270"/>
      <c r="G983" s="59"/>
      <c r="H983" s="59"/>
      <c r="I983" s="59"/>
      <c r="J983" s="59"/>
      <c r="K983" s="59"/>
    </row>
    <row r="984" spans="2:11" s="55" customFormat="1" hidden="1">
      <c r="B984" s="58"/>
      <c r="D984" s="59"/>
      <c r="E984" s="59"/>
      <c r="F984" s="270"/>
      <c r="G984" s="59"/>
      <c r="H984" s="59"/>
      <c r="I984" s="59"/>
      <c r="J984" s="59"/>
      <c r="K984" s="59"/>
    </row>
    <row r="985" spans="2:11" s="55" customFormat="1" hidden="1">
      <c r="B985" s="58"/>
      <c r="D985" s="59"/>
      <c r="E985" s="59"/>
      <c r="F985" s="270"/>
      <c r="G985" s="59"/>
      <c r="H985" s="59"/>
      <c r="I985" s="59"/>
      <c r="J985" s="59"/>
      <c r="K985" s="59"/>
    </row>
    <row r="986" spans="2:11" s="55" customFormat="1" hidden="1">
      <c r="B986" s="58"/>
      <c r="D986" s="59"/>
      <c r="E986" s="59"/>
      <c r="F986" s="270"/>
      <c r="G986" s="59"/>
      <c r="H986" s="59"/>
      <c r="I986" s="59"/>
      <c r="J986" s="59"/>
      <c r="K986" s="59"/>
    </row>
    <row r="987" spans="2:11" s="55" customFormat="1" hidden="1">
      <c r="B987" s="58"/>
      <c r="D987" s="59"/>
      <c r="E987" s="59"/>
      <c r="F987" s="270"/>
      <c r="G987" s="59"/>
      <c r="H987" s="59"/>
      <c r="I987" s="59"/>
      <c r="J987" s="59"/>
      <c r="K987" s="59"/>
    </row>
    <row r="988" spans="2:11" s="55" customFormat="1" hidden="1">
      <c r="B988" s="58"/>
      <c r="D988" s="59"/>
      <c r="E988" s="59"/>
      <c r="F988" s="270"/>
      <c r="G988" s="59"/>
      <c r="H988" s="59"/>
      <c r="I988" s="59"/>
      <c r="J988" s="59"/>
      <c r="K988" s="59"/>
    </row>
    <row r="989" spans="2:11" s="55" customFormat="1" hidden="1">
      <c r="B989" s="58"/>
      <c r="D989" s="59"/>
      <c r="E989" s="59"/>
      <c r="F989" s="270"/>
      <c r="G989" s="59"/>
      <c r="H989" s="59"/>
      <c r="I989" s="59"/>
      <c r="J989" s="59"/>
      <c r="K989" s="59"/>
    </row>
    <row r="990" spans="2:11" s="55" customFormat="1" hidden="1">
      <c r="B990" s="58"/>
      <c r="D990" s="59"/>
      <c r="E990" s="59"/>
      <c r="F990" s="270"/>
      <c r="G990" s="59"/>
      <c r="H990" s="59"/>
      <c r="I990" s="59"/>
      <c r="J990" s="59"/>
      <c r="K990" s="59"/>
    </row>
    <row r="991" spans="2:11" s="55" customFormat="1" hidden="1">
      <c r="B991" s="58"/>
      <c r="D991" s="59"/>
      <c r="E991" s="59"/>
      <c r="F991" s="270"/>
      <c r="G991" s="59"/>
      <c r="H991" s="59"/>
      <c r="I991" s="59"/>
      <c r="J991" s="59"/>
      <c r="K991" s="59"/>
    </row>
    <row r="992" spans="2:11" s="55" customFormat="1" hidden="1">
      <c r="B992" s="58"/>
      <c r="D992" s="59"/>
      <c r="E992" s="59"/>
      <c r="F992" s="270"/>
      <c r="G992" s="59"/>
      <c r="H992" s="59"/>
      <c r="I992" s="59"/>
      <c r="J992" s="59"/>
      <c r="K992" s="59"/>
    </row>
    <row r="993" spans="2:11" s="55" customFormat="1" hidden="1">
      <c r="B993" s="58"/>
      <c r="D993" s="59"/>
      <c r="E993" s="59"/>
      <c r="F993" s="270"/>
      <c r="G993" s="59"/>
      <c r="H993" s="59"/>
      <c r="I993" s="59"/>
      <c r="J993" s="59"/>
      <c r="K993" s="59"/>
    </row>
    <row r="994" spans="2:11" s="55" customFormat="1" hidden="1">
      <c r="B994" s="58"/>
      <c r="D994" s="59"/>
      <c r="E994" s="59"/>
      <c r="F994" s="270"/>
      <c r="G994" s="59"/>
      <c r="H994" s="59"/>
      <c r="I994" s="59"/>
      <c r="J994" s="59"/>
      <c r="K994" s="59"/>
    </row>
    <row r="995" spans="2:11" s="55" customFormat="1" hidden="1">
      <c r="B995" s="58"/>
      <c r="D995" s="59"/>
      <c r="E995" s="59"/>
      <c r="F995" s="270"/>
      <c r="G995" s="59"/>
      <c r="H995" s="59"/>
      <c r="I995" s="59"/>
      <c r="J995" s="59"/>
      <c r="K995" s="59"/>
    </row>
    <row r="996" spans="2:11" s="55" customFormat="1" hidden="1">
      <c r="B996" s="58"/>
      <c r="D996" s="59"/>
      <c r="E996" s="59"/>
      <c r="F996" s="270"/>
      <c r="G996" s="59"/>
      <c r="H996" s="59"/>
      <c r="I996" s="59"/>
      <c r="J996" s="59"/>
      <c r="K996" s="59"/>
    </row>
    <row r="997" spans="2:11" s="55" customFormat="1" hidden="1">
      <c r="B997" s="58"/>
      <c r="D997" s="59"/>
      <c r="E997" s="59"/>
      <c r="F997" s="270"/>
      <c r="G997" s="59"/>
      <c r="H997" s="59"/>
      <c r="I997" s="59"/>
      <c r="J997" s="59"/>
      <c r="K997" s="59"/>
    </row>
    <row r="998" spans="2:11" s="55" customFormat="1" hidden="1">
      <c r="B998" s="58"/>
      <c r="D998" s="59"/>
      <c r="E998" s="59"/>
      <c r="F998" s="270"/>
      <c r="G998" s="59"/>
      <c r="H998" s="59"/>
      <c r="I998" s="59"/>
      <c r="J998" s="59"/>
      <c r="K998" s="59"/>
    </row>
    <row r="999" spans="2:11" s="55" customFormat="1" hidden="1">
      <c r="B999" s="58"/>
      <c r="D999" s="59"/>
      <c r="E999" s="59"/>
      <c r="F999" s="270"/>
      <c r="G999" s="59"/>
      <c r="H999" s="59"/>
      <c r="I999" s="59"/>
      <c r="J999" s="59"/>
      <c r="K999" s="59"/>
    </row>
    <row r="1000" spans="2:11" s="55" customFormat="1" hidden="1">
      <c r="B1000" s="58"/>
      <c r="D1000" s="59"/>
      <c r="E1000" s="59"/>
      <c r="F1000" s="270"/>
      <c r="G1000" s="59"/>
      <c r="H1000" s="59"/>
      <c r="I1000" s="59"/>
      <c r="J1000" s="59"/>
      <c r="K1000" s="59"/>
    </row>
    <row r="1001" spans="2:11" s="55" customFormat="1" hidden="1">
      <c r="B1001" s="58"/>
      <c r="D1001" s="59"/>
      <c r="E1001" s="59"/>
      <c r="F1001" s="270"/>
      <c r="G1001" s="59"/>
      <c r="H1001" s="59"/>
      <c r="I1001" s="59"/>
      <c r="J1001" s="59"/>
      <c r="K1001" s="59"/>
    </row>
    <row r="1002" spans="2:11" s="55" customFormat="1" hidden="1">
      <c r="B1002" s="58"/>
      <c r="D1002" s="59"/>
      <c r="E1002" s="59"/>
      <c r="F1002" s="270"/>
      <c r="G1002" s="59"/>
      <c r="H1002" s="59"/>
      <c r="I1002" s="59"/>
      <c r="J1002" s="59"/>
      <c r="K1002" s="59"/>
    </row>
    <row r="1003" spans="2:11" s="55" customFormat="1" hidden="1">
      <c r="B1003" s="58"/>
      <c r="D1003" s="59"/>
      <c r="E1003" s="59"/>
      <c r="F1003" s="270"/>
      <c r="G1003" s="59"/>
      <c r="H1003" s="59"/>
      <c r="I1003" s="59"/>
      <c r="J1003" s="59"/>
      <c r="K1003" s="59"/>
    </row>
    <row r="1004" spans="2:11" s="55" customFormat="1" hidden="1">
      <c r="B1004" s="58"/>
      <c r="D1004" s="59"/>
      <c r="E1004" s="59"/>
      <c r="F1004" s="270"/>
      <c r="G1004" s="59"/>
      <c r="H1004" s="59"/>
      <c r="I1004" s="59"/>
      <c r="J1004" s="59"/>
      <c r="K1004" s="59"/>
    </row>
    <row r="1005" spans="2:11" s="55" customFormat="1" hidden="1">
      <c r="B1005" s="58"/>
      <c r="D1005" s="59"/>
      <c r="E1005" s="59"/>
      <c r="F1005" s="270"/>
      <c r="G1005" s="59"/>
      <c r="H1005" s="59"/>
      <c r="I1005" s="59"/>
      <c r="J1005" s="59"/>
      <c r="K1005" s="59"/>
    </row>
    <row r="1006" spans="2:11" s="55" customFormat="1" hidden="1">
      <c r="B1006" s="58"/>
      <c r="D1006" s="59"/>
      <c r="E1006" s="59"/>
      <c r="F1006" s="270"/>
      <c r="G1006" s="59"/>
      <c r="H1006" s="59"/>
      <c r="I1006" s="59"/>
      <c r="J1006" s="59"/>
      <c r="K1006" s="59"/>
    </row>
    <row r="1007" spans="2:11" s="55" customFormat="1" hidden="1">
      <c r="B1007" s="58"/>
      <c r="D1007" s="59"/>
      <c r="E1007" s="59"/>
      <c r="F1007" s="270"/>
      <c r="G1007" s="59"/>
      <c r="H1007" s="59"/>
      <c r="I1007" s="59"/>
      <c r="J1007" s="59"/>
      <c r="K1007" s="59"/>
    </row>
    <row r="1008" spans="2:11" s="55" customFormat="1" hidden="1">
      <c r="B1008" s="58"/>
      <c r="D1008" s="59"/>
      <c r="E1008" s="59"/>
      <c r="F1008" s="270"/>
      <c r="G1008" s="59"/>
      <c r="H1008" s="59"/>
      <c r="I1008" s="59"/>
      <c r="J1008" s="59"/>
      <c r="K1008" s="59"/>
    </row>
    <row r="1009" spans="2:11" s="55" customFormat="1" hidden="1">
      <c r="B1009" s="58"/>
      <c r="D1009" s="59"/>
      <c r="E1009" s="59"/>
      <c r="F1009" s="270"/>
      <c r="G1009" s="59"/>
      <c r="H1009" s="59"/>
      <c r="I1009" s="59"/>
      <c r="J1009" s="59"/>
      <c r="K1009" s="59"/>
    </row>
    <row r="1010" spans="2:11" s="55" customFormat="1" hidden="1">
      <c r="B1010" s="58"/>
      <c r="D1010" s="59"/>
      <c r="E1010" s="59"/>
      <c r="F1010" s="270"/>
      <c r="G1010" s="59"/>
      <c r="H1010" s="59"/>
      <c r="I1010" s="59"/>
      <c r="J1010" s="59"/>
      <c r="K1010" s="59"/>
    </row>
    <row r="1011" spans="2:11" s="55" customFormat="1" hidden="1">
      <c r="B1011" s="58"/>
      <c r="D1011" s="59"/>
      <c r="E1011" s="59"/>
      <c r="F1011" s="270"/>
      <c r="G1011" s="59"/>
      <c r="H1011" s="59"/>
      <c r="I1011" s="59"/>
      <c r="J1011" s="59"/>
      <c r="K1011" s="59"/>
    </row>
    <row r="1012" spans="2:11" s="55" customFormat="1" hidden="1">
      <c r="B1012" s="58"/>
      <c r="D1012" s="59"/>
      <c r="E1012" s="59"/>
      <c r="F1012" s="270"/>
      <c r="G1012" s="59"/>
      <c r="H1012" s="59"/>
      <c r="I1012" s="59"/>
      <c r="J1012" s="59"/>
      <c r="K1012" s="59"/>
    </row>
    <row r="1013" spans="2:11" s="55" customFormat="1" hidden="1">
      <c r="B1013" s="58"/>
      <c r="D1013" s="59"/>
      <c r="E1013" s="59"/>
      <c r="F1013" s="270"/>
      <c r="G1013" s="59"/>
      <c r="H1013" s="59"/>
      <c r="I1013" s="59"/>
      <c r="J1013" s="59"/>
      <c r="K1013" s="59"/>
    </row>
    <row r="1014" spans="2:11" s="55" customFormat="1" hidden="1">
      <c r="B1014" s="58"/>
      <c r="D1014" s="59"/>
      <c r="E1014" s="59"/>
      <c r="F1014" s="270"/>
      <c r="G1014" s="59"/>
      <c r="H1014" s="59"/>
      <c r="I1014" s="59"/>
      <c r="J1014" s="59"/>
      <c r="K1014" s="59"/>
    </row>
    <row r="1015" spans="2:11" s="55" customFormat="1" hidden="1">
      <c r="B1015" s="58"/>
      <c r="D1015" s="59"/>
      <c r="E1015" s="59"/>
      <c r="F1015" s="270"/>
      <c r="G1015" s="59"/>
      <c r="H1015" s="59"/>
      <c r="I1015" s="59"/>
      <c r="J1015" s="59"/>
      <c r="K1015" s="59"/>
    </row>
    <row r="1016" spans="2:11" s="55" customFormat="1" hidden="1">
      <c r="B1016" s="58"/>
      <c r="D1016" s="59"/>
      <c r="E1016" s="59"/>
      <c r="F1016" s="270"/>
      <c r="G1016" s="59"/>
      <c r="H1016" s="59"/>
      <c r="I1016" s="59"/>
      <c r="J1016" s="59"/>
      <c r="K1016" s="59"/>
    </row>
    <row r="1017" spans="2:11" s="55" customFormat="1" hidden="1">
      <c r="B1017" s="58"/>
      <c r="D1017" s="59"/>
      <c r="E1017" s="59"/>
      <c r="F1017" s="270"/>
      <c r="G1017" s="59"/>
      <c r="H1017" s="59"/>
      <c r="I1017" s="59"/>
      <c r="J1017" s="59"/>
      <c r="K1017" s="59"/>
    </row>
    <row r="1018" spans="2:11" s="55" customFormat="1" hidden="1">
      <c r="B1018" s="58"/>
      <c r="D1018" s="59"/>
      <c r="E1018" s="59"/>
      <c r="F1018" s="270"/>
      <c r="G1018" s="59"/>
      <c r="H1018" s="59"/>
      <c r="I1018" s="59"/>
      <c r="J1018" s="59"/>
      <c r="K1018" s="59"/>
    </row>
    <row r="1019" spans="2:11" s="55" customFormat="1" hidden="1">
      <c r="B1019" s="58"/>
      <c r="D1019" s="59"/>
      <c r="E1019" s="59"/>
      <c r="F1019" s="270"/>
      <c r="G1019" s="59"/>
      <c r="H1019" s="59"/>
      <c r="I1019" s="59"/>
      <c r="J1019" s="59"/>
      <c r="K1019" s="59"/>
    </row>
    <row r="1020" spans="2:11" s="55" customFormat="1" hidden="1">
      <c r="B1020" s="58"/>
      <c r="D1020" s="59"/>
      <c r="E1020" s="59"/>
      <c r="F1020" s="270"/>
      <c r="G1020" s="59"/>
      <c r="H1020" s="59"/>
      <c r="I1020" s="59"/>
      <c r="J1020" s="59"/>
      <c r="K1020" s="59"/>
    </row>
    <row r="1021" spans="2:11" s="55" customFormat="1" hidden="1">
      <c r="B1021" s="58"/>
      <c r="D1021" s="59"/>
      <c r="E1021" s="59"/>
      <c r="F1021" s="270"/>
      <c r="G1021" s="59"/>
      <c r="H1021" s="59"/>
      <c r="I1021" s="59"/>
      <c r="J1021" s="59"/>
      <c r="K1021" s="59"/>
    </row>
    <row r="1022" spans="2:11" s="55" customFormat="1" hidden="1">
      <c r="B1022" s="58"/>
      <c r="D1022" s="59"/>
      <c r="E1022" s="59"/>
      <c r="F1022" s="270"/>
      <c r="G1022" s="59"/>
      <c r="H1022" s="59"/>
      <c r="I1022" s="59"/>
      <c r="J1022" s="59"/>
      <c r="K1022" s="59"/>
    </row>
    <row r="1023" spans="2:11" s="55" customFormat="1" hidden="1">
      <c r="B1023" s="58"/>
      <c r="D1023" s="59"/>
      <c r="E1023" s="59"/>
      <c r="F1023" s="270"/>
      <c r="G1023" s="59"/>
      <c r="H1023" s="59"/>
      <c r="I1023" s="59"/>
      <c r="J1023" s="59"/>
      <c r="K1023" s="59"/>
    </row>
    <row r="1024" spans="2:11" s="55" customFormat="1" hidden="1">
      <c r="B1024" s="58"/>
      <c r="D1024" s="59"/>
      <c r="E1024" s="59"/>
      <c r="F1024" s="270"/>
      <c r="G1024" s="59"/>
      <c r="H1024" s="59"/>
      <c r="I1024" s="59"/>
      <c r="J1024" s="59"/>
      <c r="K1024" s="59"/>
    </row>
    <row r="1025" spans="2:11" s="55" customFormat="1" hidden="1">
      <c r="B1025" s="58"/>
      <c r="D1025" s="59"/>
      <c r="E1025" s="59"/>
      <c r="F1025" s="270"/>
      <c r="G1025" s="59"/>
      <c r="H1025" s="59"/>
      <c r="I1025" s="59"/>
      <c r="J1025" s="59"/>
      <c r="K1025" s="59"/>
    </row>
    <row r="1026" spans="2:11" s="55" customFormat="1" hidden="1">
      <c r="B1026" s="58"/>
      <c r="D1026" s="59"/>
      <c r="E1026" s="59"/>
      <c r="F1026" s="270"/>
      <c r="G1026" s="59"/>
      <c r="H1026" s="59"/>
      <c r="I1026" s="59"/>
      <c r="J1026" s="59"/>
      <c r="K1026" s="59"/>
    </row>
    <row r="1027" spans="2:11" s="55" customFormat="1" hidden="1">
      <c r="B1027" s="58"/>
      <c r="D1027" s="59"/>
      <c r="E1027" s="59"/>
      <c r="F1027" s="270"/>
      <c r="G1027" s="59"/>
      <c r="H1027" s="59"/>
      <c r="I1027" s="59"/>
      <c r="J1027" s="59"/>
      <c r="K1027" s="59"/>
    </row>
    <row r="1028" spans="2:11" s="55" customFormat="1" hidden="1">
      <c r="B1028" s="58"/>
      <c r="D1028" s="59"/>
      <c r="E1028" s="59"/>
      <c r="F1028" s="270"/>
      <c r="G1028" s="59"/>
      <c r="H1028" s="59"/>
      <c r="I1028" s="59"/>
      <c r="J1028" s="59"/>
      <c r="K1028" s="59"/>
    </row>
    <row r="1029" spans="2:11" s="55" customFormat="1" hidden="1">
      <c r="B1029" s="58"/>
      <c r="D1029" s="59"/>
      <c r="E1029" s="59"/>
      <c r="F1029" s="270"/>
      <c r="G1029" s="59"/>
      <c r="H1029" s="59"/>
      <c r="I1029" s="59"/>
      <c r="J1029" s="59"/>
      <c r="K1029" s="59"/>
    </row>
    <row r="1030" spans="2:11" s="55" customFormat="1" hidden="1">
      <c r="B1030" s="58"/>
      <c r="D1030" s="59"/>
      <c r="E1030" s="59"/>
      <c r="F1030" s="270"/>
      <c r="G1030" s="59"/>
      <c r="H1030" s="59"/>
      <c r="I1030" s="59"/>
      <c r="J1030" s="59"/>
      <c r="K1030" s="59"/>
    </row>
    <row r="1031" spans="2:11" s="55" customFormat="1" hidden="1">
      <c r="B1031" s="58"/>
      <c r="D1031" s="59"/>
      <c r="E1031" s="59"/>
      <c r="F1031" s="270"/>
      <c r="G1031" s="59"/>
      <c r="H1031" s="59"/>
      <c r="I1031" s="59"/>
      <c r="J1031" s="59"/>
      <c r="K1031" s="59"/>
    </row>
    <row r="1032" spans="2:11" s="55" customFormat="1" hidden="1">
      <c r="B1032" s="58"/>
      <c r="D1032" s="59"/>
      <c r="E1032" s="59"/>
      <c r="F1032" s="270"/>
      <c r="G1032" s="59"/>
      <c r="H1032" s="59"/>
      <c r="I1032" s="59"/>
      <c r="J1032" s="59"/>
      <c r="K1032" s="59"/>
    </row>
    <row r="1033" spans="2:11" s="55" customFormat="1" hidden="1">
      <c r="B1033" s="58"/>
      <c r="D1033" s="59"/>
      <c r="E1033" s="59"/>
      <c r="F1033" s="270"/>
      <c r="G1033" s="59"/>
      <c r="H1033" s="59"/>
      <c r="I1033" s="59"/>
      <c r="J1033" s="59"/>
      <c r="K1033" s="59"/>
    </row>
    <row r="1034" spans="2:11" s="55" customFormat="1" hidden="1">
      <c r="B1034" s="58"/>
      <c r="D1034" s="59"/>
      <c r="E1034" s="59"/>
      <c r="F1034" s="270"/>
      <c r="G1034" s="59"/>
      <c r="H1034" s="59"/>
      <c r="I1034" s="59"/>
      <c r="J1034" s="59"/>
      <c r="K1034" s="59"/>
    </row>
    <row r="1035" spans="2:11" s="55" customFormat="1" hidden="1">
      <c r="B1035" s="58"/>
      <c r="D1035" s="59"/>
      <c r="E1035" s="59"/>
      <c r="F1035" s="270"/>
      <c r="G1035" s="59"/>
      <c r="H1035" s="59"/>
      <c r="I1035" s="59"/>
      <c r="J1035" s="59"/>
      <c r="K1035" s="59"/>
    </row>
    <row r="1036" spans="2:11" s="55" customFormat="1" hidden="1">
      <c r="B1036" s="58"/>
      <c r="D1036" s="59"/>
      <c r="E1036" s="59"/>
      <c r="F1036" s="270"/>
      <c r="G1036" s="59"/>
      <c r="H1036" s="59"/>
      <c r="I1036" s="59"/>
      <c r="J1036" s="59"/>
      <c r="K1036" s="59"/>
    </row>
    <row r="1037" spans="2:11" s="55" customFormat="1" hidden="1">
      <c r="B1037" s="58"/>
      <c r="D1037" s="59"/>
      <c r="E1037" s="59"/>
      <c r="F1037" s="270"/>
      <c r="G1037" s="59"/>
      <c r="H1037" s="59"/>
      <c r="I1037" s="59"/>
      <c r="J1037" s="59"/>
      <c r="K1037" s="59"/>
    </row>
    <row r="1038" spans="2:11" s="55" customFormat="1" hidden="1">
      <c r="B1038" s="58"/>
      <c r="D1038" s="59"/>
      <c r="E1038" s="59"/>
      <c r="F1038" s="270"/>
      <c r="G1038" s="59"/>
      <c r="H1038" s="59"/>
      <c r="I1038" s="59"/>
      <c r="J1038" s="59"/>
      <c r="K1038" s="59"/>
    </row>
    <row r="1039" spans="2:11" s="55" customFormat="1" hidden="1">
      <c r="B1039" s="58"/>
      <c r="D1039" s="59"/>
      <c r="E1039" s="59"/>
      <c r="F1039" s="270"/>
      <c r="G1039" s="59"/>
      <c r="H1039" s="59"/>
      <c r="I1039" s="59"/>
      <c r="J1039" s="59"/>
      <c r="K1039" s="59"/>
    </row>
    <row r="1040" spans="2:11" s="55" customFormat="1" hidden="1">
      <c r="B1040" s="58"/>
      <c r="D1040" s="59"/>
      <c r="E1040" s="59"/>
      <c r="F1040" s="270"/>
      <c r="G1040" s="59"/>
      <c r="H1040" s="59"/>
      <c r="I1040" s="59"/>
      <c r="J1040" s="59"/>
      <c r="K1040" s="59"/>
    </row>
    <row r="1041" spans="2:11" s="55" customFormat="1" hidden="1">
      <c r="B1041" s="58"/>
      <c r="D1041" s="59"/>
      <c r="E1041" s="59"/>
      <c r="F1041" s="270"/>
      <c r="G1041" s="59"/>
      <c r="H1041" s="59"/>
      <c r="I1041" s="59"/>
      <c r="J1041" s="59"/>
      <c r="K1041" s="59"/>
    </row>
    <row r="1042" spans="2:11" s="55" customFormat="1" hidden="1">
      <c r="B1042" s="58"/>
      <c r="D1042" s="59"/>
      <c r="E1042" s="59"/>
      <c r="F1042" s="270"/>
      <c r="G1042" s="59"/>
      <c r="H1042" s="59"/>
      <c r="I1042" s="59"/>
      <c r="J1042" s="59"/>
      <c r="K1042" s="59"/>
    </row>
    <row r="1043" spans="2:11" s="55" customFormat="1" hidden="1">
      <c r="B1043" s="58"/>
      <c r="D1043" s="59"/>
      <c r="E1043" s="59"/>
      <c r="F1043" s="270"/>
      <c r="G1043" s="59"/>
      <c r="H1043" s="59"/>
      <c r="I1043" s="59"/>
      <c r="J1043" s="59"/>
      <c r="K1043" s="59"/>
    </row>
    <row r="1044" spans="2:11" s="55" customFormat="1" hidden="1">
      <c r="B1044" s="58"/>
      <c r="D1044" s="59"/>
      <c r="E1044" s="59"/>
      <c r="F1044" s="270"/>
      <c r="G1044" s="59"/>
      <c r="H1044" s="59"/>
      <c r="I1044" s="59"/>
      <c r="J1044" s="59"/>
      <c r="K1044" s="59"/>
    </row>
    <row r="1045" spans="2:11" s="55" customFormat="1" hidden="1">
      <c r="B1045" s="58"/>
      <c r="D1045" s="59"/>
      <c r="E1045" s="59"/>
      <c r="F1045" s="270"/>
      <c r="G1045" s="59"/>
      <c r="H1045" s="59"/>
      <c r="I1045" s="59"/>
      <c r="J1045" s="59"/>
      <c r="K1045" s="59"/>
    </row>
    <row r="1046" spans="2:11" s="55" customFormat="1" hidden="1">
      <c r="B1046" s="58"/>
      <c r="D1046" s="59"/>
      <c r="E1046" s="59"/>
      <c r="F1046" s="270"/>
      <c r="G1046" s="59"/>
      <c r="H1046" s="59"/>
      <c r="I1046" s="59"/>
      <c r="J1046" s="59"/>
      <c r="K1046" s="59"/>
    </row>
    <row r="1047" spans="2:11" s="55" customFormat="1" hidden="1">
      <c r="B1047" s="58"/>
      <c r="D1047" s="59"/>
      <c r="E1047" s="59"/>
      <c r="F1047" s="270"/>
      <c r="G1047" s="59"/>
      <c r="H1047" s="59"/>
      <c r="I1047" s="59"/>
      <c r="J1047" s="59"/>
      <c r="K1047" s="59"/>
    </row>
    <row r="1048" spans="2:11" s="55" customFormat="1" hidden="1">
      <c r="B1048" s="58"/>
      <c r="D1048" s="59"/>
      <c r="E1048" s="59"/>
      <c r="F1048" s="270"/>
      <c r="G1048" s="59"/>
      <c r="H1048" s="59"/>
      <c r="I1048" s="59"/>
      <c r="J1048" s="59"/>
      <c r="K1048" s="59"/>
    </row>
    <row r="1049" spans="2:11" s="55" customFormat="1" hidden="1">
      <c r="B1049" s="58"/>
      <c r="D1049" s="59"/>
      <c r="E1049" s="59"/>
      <c r="F1049" s="270"/>
      <c r="G1049" s="59"/>
      <c r="H1049" s="59"/>
      <c r="I1049" s="59"/>
      <c r="J1049" s="59"/>
      <c r="K1049" s="59"/>
    </row>
    <row r="1050" spans="2:11" s="55" customFormat="1" hidden="1">
      <c r="B1050" s="58"/>
      <c r="D1050" s="59"/>
      <c r="E1050" s="59"/>
      <c r="F1050" s="270"/>
      <c r="G1050" s="59"/>
      <c r="H1050" s="59"/>
      <c r="I1050" s="59"/>
      <c r="J1050" s="59"/>
      <c r="K1050" s="59"/>
    </row>
    <row r="1051" spans="2:11" s="55" customFormat="1" hidden="1">
      <c r="B1051" s="58"/>
      <c r="D1051" s="59"/>
      <c r="E1051" s="59"/>
      <c r="F1051" s="270"/>
      <c r="G1051" s="59"/>
      <c r="H1051" s="59"/>
      <c r="I1051" s="59"/>
      <c r="J1051" s="59"/>
      <c r="K1051" s="59"/>
    </row>
    <row r="1052" spans="2:11" s="55" customFormat="1" hidden="1">
      <c r="B1052" s="58"/>
      <c r="D1052" s="59"/>
      <c r="E1052" s="59"/>
      <c r="F1052" s="270"/>
      <c r="G1052" s="59"/>
      <c r="H1052" s="59"/>
      <c r="I1052" s="59"/>
      <c r="J1052" s="59"/>
      <c r="K1052" s="59"/>
    </row>
    <row r="1053" spans="2:11" s="55" customFormat="1" hidden="1">
      <c r="B1053" s="58"/>
      <c r="D1053" s="59"/>
      <c r="E1053" s="59"/>
      <c r="F1053" s="270"/>
      <c r="G1053" s="59"/>
      <c r="H1053" s="59"/>
      <c r="I1053" s="59"/>
      <c r="J1053" s="59"/>
      <c r="K1053" s="59"/>
    </row>
    <row r="1054" spans="2:11" s="55" customFormat="1" hidden="1">
      <c r="B1054" s="58"/>
      <c r="D1054" s="59"/>
      <c r="E1054" s="59"/>
      <c r="F1054" s="270"/>
      <c r="G1054" s="59"/>
      <c r="H1054" s="59"/>
      <c r="I1054" s="59"/>
      <c r="J1054" s="59"/>
      <c r="K1054" s="59"/>
    </row>
    <row r="1055" spans="2:11" s="55" customFormat="1" hidden="1">
      <c r="B1055" s="58"/>
      <c r="D1055" s="59"/>
      <c r="E1055" s="59"/>
      <c r="F1055" s="270"/>
      <c r="G1055" s="59"/>
      <c r="H1055" s="59"/>
      <c r="I1055" s="59"/>
      <c r="J1055" s="59"/>
      <c r="K1055" s="59"/>
    </row>
    <row r="1056" spans="2:11" s="55" customFormat="1" hidden="1">
      <c r="B1056" s="58"/>
      <c r="D1056" s="59"/>
      <c r="E1056" s="59"/>
      <c r="F1056" s="270"/>
      <c r="G1056" s="59"/>
      <c r="H1056" s="59"/>
      <c r="I1056" s="59"/>
      <c r="J1056" s="59"/>
      <c r="K1056" s="59"/>
    </row>
    <row r="1057" spans="2:11" s="55" customFormat="1" hidden="1">
      <c r="B1057" s="58"/>
      <c r="D1057" s="59"/>
      <c r="E1057" s="59"/>
      <c r="F1057" s="270"/>
      <c r="G1057" s="59"/>
      <c r="H1057" s="59"/>
      <c r="I1057" s="59"/>
      <c r="J1057" s="59"/>
      <c r="K1057" s="59"/>
    </row>
    <row r="1058" spans="2:11" s="55" customFormat="1" hidden="1">
      <c r="B1058" s="58"/>
      <c r="D1058" s="59"/>
      <c r="E1058" s="59"/>
      <c r="F1058" s="270"/>
      <c r="G1058" s="59"/>
      <c r="H1058" s="59"/>
      <c r="I1058" s="59"/>
      <c r="J1058" s="59"/>
      <c r="K1058" s="59"/>
    </row>
    <row r="1059" spans="2:11" s="55" customFormat="1" hidden="1">
      <c r="B1059" s="58"/>
      <c r="D1059" s="59"/>
      <c r="E1059" s="59"/>
      <c r="F1059" s="270"/>
      <c r="G1059" s="59"/>
      <c r="H1059" s="59"/>
      <c r="I1059" s="59"/>
      <c r="J1059" s="59"/>
      <c r="K1059" s="59"/>
    </row>
    <row r="1060" spans="2:11" s="55" customFormat="1" hidden="1">
      <c r="B1060" s="58"/>
      <c r="D1060" s="59"/>
      <c r="E1060" s="59"/>
      <c r="F1060" s="270"/>
      <c r="G1060" s="59"/>
      <c r="H1060" s="59"/>
      <c r="I1060" s="59"/>
      <c r="J1060" s="59"/>
      <c r="K1060" s="59"/>
    </row>
    <row r="1061" spans="2:11" s="55" customFormat="1" hidden="1">
      <c r="B1061" s="58"/>
      <c r="D1061" s="59"/>
      <c r="E1061" s="59"/>
      <c r="F1061" s="270"/>
      <c r="G1061" s="59"/>
      <c r="H1061" s="59"/>
      <c r="I1061" s="59"/>
      <c r="J1061" s="59"/>
      <c r="K1061" s="59"/>
    </row>
    <row r="1062" spans="2:11" s="55" customFormat="1" hidden="1">
      <c r="B1062" s="58"/>
      <c r="D1062" s="59"/>
      <c r="E1062" s="59"/>
      <c r="F1062" s="270"/>
      <c r="G1062" s="59"/>
      <c r="H1062" s="59"/>
      <c r="I1062" s="59"/>
      <c r="J1062" s="59"/>
      <c r="K1062" s="59"/>
    </row>
    <row r="1063" spans="2:11" s="55" customFormat="1" hidden="1">
      <c r="B1063" s="58"/>
      <c r="D1063" s="59"/>
      <c r="E1063" s="59"/>
      <c r="F1063" s="270"/>
      <c r="G1063" s="59"/>
      <c r="H1063" s="59"/>
      <c r="I1063" s="59"/>
      <c r="J1063" s="59"/>
      <c r="K1063" s="59"/>
    </row>
    <row r="1064" spans="2:11" s="55" customFormat="1" hidden="1">
      <c r="B1064" s="58"/>
      <c r="D1064" s="59"/>
      <c r="E1064" s="59"/>
      <c r="F1064" s="270"/>
      <c r="G1064" s="59"/>
      <c r="H1064" s="59"/>
      <c r="I1064" s="59"/>
      <c r="J1064" s="59"/>
      <c r="K1064" s="59"/>
    </row>
    <row r="1065" spans="2:11" s="55" customFormat="1" hidden="1">
      <c r="B1065" s="58"/>
      <c r="D1065" s="59"/>
      <c r="E1065" s="59"/>
      <c r="F1065" s="270"/>
      <c r="G1065" s="59"/>
      <c r="H1065" s="59"/>
      <c r="I1065" s="59"/>
      <c r="J1065" s="59"/>
      <c r="K1065" s="59"/>
    </row>
    <row r="1066" spans="2:11" s="55" customFormat="1" hidden="1">
      <c r="B1066" s="58"/>
      <c r="D1066" s="59"/>
      <c r="E1066" s="59"/>
      <c r="F1066" s="270"/>
      <c r="G1066" s="59"/>
      <c r="H1066" s="59"/>
      <c r="I1066" s="59"/>
      <c r="J1066" s="59"/>
      <c r="K1066" s="59"/>
    </row>
    <row r="1067" spans="2:11" s="55" customFormat="1" hidden="1">
      <c r="B1067" s="58"/>
      <c r="D1067" s="59"/>
      <c r="E1067" s="59"/>
      <c r="F1067" s="270"/>
      <c r="G1067" s="59"/>
      <c r="H1067" s="59"/>
      <c r="I1067" s="59"/>
      <c r="J1067" s="59"/>
      <c r="K1067" s="59"/>
    </row>
    <row r="1068" spans="2:11" s="55" customFormat="1" hidden="1">
      <c r="B1068" s="58"/>
      <c r="D1068" s="59"/>
      <c r="E1068" s="59"/>
      <c r="F1068" s="270"/>
      <c r="G1068" s="59"/>
      <c r="H1068" s="59"/>
      <c r="I1068" s="59"/>
      <c r="J1068" s="59"/>
      <c r="K1068" s="59"/>
    </row>
    <row r="1069" spans="2:11" s="55" customFormat="1" hidden="1">
      <c r="B1069" s="58"/>
      <c r="D1069" s="59"/>
      <c r="E1069" s="59"/>
      <c r="F1069" s="270"/>
      <c r="G1069" s="59"/>
      <c r="H1069" s="59"/>
      <c r="I1069" s="59"/>
      <c r="J1069" s="59"/>
      <c r="K1069" s="59"/>
    </row>
    <row r="1070" spans="2:11" s="55" customFormat="1" hidden="1">
      <c r="B1070" s="58"/>
      <c r="D1070" s="59"/>
      <c r="E1070" s="59"/>
      <c r="F1070" s="270"/>
      <c r="G1070" s="59"/>
      <c r="H1070" s="59"/>
      <c r="I1070" s="59"/>
      <c r="J1070" s="59"/>
      <c r="K1070" s="59"/>
    </row>
    <row r="1071" spans="2:11" s="55" customFormat="1" hidden="1">
      <c r="B1071" s="58"/>
      <c r="D1071" s="59"/>
      <c r="E1071" s="59"/>
      <c r="F1071" s="270"/>
      <c r="G1071" s="59"/>
      <c r="H1071" s="59"/>
      <c r="I1071" s="59"/>
      <c r="J1071" s="59"/>
      <c r="K1071" s="59"/>
    </row>
    <row r="1072" spans="2:11" s="55" customFormat="1" hidden="1">
      <c r="B1072" s="58"/>
      <c r="D1072" s="59"/>
      <c r="E1072" s="59"/>
      <c r="F1072" s="270"/>
      <c r="G1072" s="59"/>
      <c r="H1072" s="59"/>
      <c r="I1072" s="59"/>
      <c r="J1072" s="59"/>
      <c r="K1072" s="59"/>
    </row>
    <row r="1073" spans="2:11" s="55" customFormat="1" hidden="1">
      <c r="B1073" s="58"/>
      <c r="D1073" s="59"/>
      <c r="E1073" s="59"/>
      <c r="F1073" s="270"/>
      <c r="G1073" s="59"/>
      <c r="H1073" s="59"/>
      <c r="I1073" s="59"/>
      <c r="J1073" s="59"/>
      <c r="K1073" s="59"/>
    </row>
    <row r="1074" spans="2:11" s="55" customFormat="1" hidden="1">
      <c r="B1074" s="58"/>
      <c r="D1074" s="59"/>
      <c r="E1074" s="59"/>
      <c r="F1074" s="270"/>
      <c r="G1074" s="59"/>
      <c r="H1074" s="59"/>
      <c r="I1074" s="59"/>
      <c r="J1074" s="59"/>
      <c r="K1074" s="59"/>
    </row>
    <row r="1075" spans="2:11" s="55" customFormat="1" hidden="1">
      <c r="B1075" s="58"/>
      <c r="D1075" s="59"/>
      <c r="E1075" s="59"/>
      <c r="F1075" s="270"/>
      <c r="G1075" s="59"/>
      <c r="H1075" s="59"/>
      <c r="I1075" s="59"/>
      <c r="J1075" s="59"/>
      <c r="K1075" s="59"/>
    </row>
    <row r="1076" spans="2:11" s="55" customFormat="1" hidden="1">
      <c r="B1076" s="58"/>
      <c r="D1076" s="59"/>
      <c r="E1076" s="59"/>
      <c r="F1076" s="270"/>
      <c r="G1076" s="59"/>
      <c r="H1076" s="59"/>
      <c r="I1076" s="59"/>
      <c r="J1076" s="59"/>
      <c r="K1076" s="59"/>
    </row>
    <row r="1077" spans="2:11" s="55" customFormat="1" hidden="1">
      <c r="B1077" s="58"/>
      <c r="D1077" s="59"/>
      <c r="E1077" s="59"/>
      <c r="F1077" s="270"/>
      <c r="G1077" s="59"/>
      <c r="H1077" s="59"/>
      <c r="I1077" s="59"/>
      <c r="J1077" s="59"/>
      <c r="K1077" s="59"/>
    </row>
    <row r="1078" spans="2:11" s="55" customFormat="1" hidden="1">
      <c r="B1078" s="58"/>
      <c r="D1078" s="59"/>
      <c r="E1078" s="59"/>
      <c r="F1078" s="270"/>
      <c r="G1078" s="59"/>
      <c r="H1078" s="59"/>
      <c r="I1078" s="59"/>
      <c r="J1078" s="59"/>
      <c r="K1078" s="59"/>
    </row>
    <row r="1079" spans="2:11" s="55" customFormat="1" hidden="1">
      <c r="B1079" s="58"/>
      <c r="D1079" s="59"/>
      <c r="E1079" s="59"/>
      <c r="F1079" s="270"/>
      <c r="G1079" s="59"/>
      <c r="H1079" s="59"/>
      <c r="I1079" s="59"/>
      <c r="J1079" s="59"/>
      <c r="K1079" s="59"/>
    </row>
    <row r="1080" spans="2:11" s="55" customFormat="1" hidden="1">
      <c r="B1080" s="58"/>
      <c r="D1080" s="59"/>
      <c r="E1080" s="59"/>
      <c r="F1080" s="270"/>
      <c r="G1080" s="59"/>
      <c r="H1080" s="59"/>
      <c r="I1080" s="59"/>
      <c r="J1080" s="59"/>
      <c r="K1080" s="59"/>
    </row>
    <row r="1081" spans="2:11" s="55" customFormat="1" hidden="1">
      <c r="B1081" s="58"/>
      <c r="D1081" s="59"/>
      <c r="E1081" s="59"/>
      <c r="F1081" s="270"/>
      <c r="G1081" s="59"/>
      <c r="H1081" s="59"/>
      <c r="I1081" s="59"/>
      <c r="J1081" s="59"/>
      <c r="K1081" s="59"/>
    </row>
    <row r="1082" spans="2:11" s="55" customFormat="1" hidden="1">
      <c r="B1082" s="58"/>
      <c r="D1082" s="59"/>
      <c r="E1082" s="59"/>
      <c r="F1082" s="270"/>
      <c r="G1082" s="59"/>
      <c r="H1082" s="59"/>
      <c r="I1082" s="59"/>
      <c r="J1082" s="59"/>
      <c r="K1082" s="59"/>
    </row>
    <row r="1083" spans="2:11" s="55" customFormat="1" hidden="1">
      <c r="B1083" s="58"/>
      <c r="D1083" s="59"/>
      <c r="E1083" s="59"/>
      <c r="F1083" s="270"/>
      <c r="G1083" s="59"/>
      <c r="H1083" s="59"/>
      <c r="I1083" s="59"/>
      <c r="J1083" s="59"/>
      <c r="K1083" s="59"/>
    </row>
    <row r="1084" spans="2:11" s="55" customFormat="1" hidden="1">
      <c r="B1084" s="58"/>
      <c r="D1084" s="59"/>
      <c r="E1084" s="59"/>
      <c r="F1084" s="270"/>
      <c r="G1084" s="59"/>
      <c r="H1084" s="59"/>
      <c r="I1084" s="59"/>
      <c r="J1084" s="59"/>
      <c r="K1084" s="59"/>
    </row>
    <row r="1085" spans="2:11" s="55" customFormat="1" hidden="1">
      <c r="B1085" s="58"/>
      <c r="D1085" s="59"/>
      <c r="E1085" s="59"/>
      <c r="F1085" s="270"/>
      <c r="G1085" s="59"/>
      <c r="H1085" s="59"/>
      <c r="I1085" s="59"/>
      <c r="J1085" s="59"/>
      <c r="K1085" s="59"/>
    </row>
    <row r="1086" spans="2:11" s="55" customFormat="1" hidden="1">
      <c r="B1086" s="58"/>
      <c r="D1086" s="59"/>
      <c r="E1086" s="59"/>
      <c r="F1086" s="270"/>
      <c r="G1086" s="59"/>
      <c r="H1086" s="59"/>
      <c r="I1086" s="59"/>
      <c r="J1086" s="59"/>
      <c r="K1086" s="59"/>
    </row>
    <row r="1087" spans="2:11" s="55" customFormat="1" hidden="1">
      <c r="B1087" s="58"/>
      <c r="D1087" s="59"/>
      <c r="E1087" s="59"/>
      <c r="F1087" s="270"/>
      <c r="G1087" s="59"/>
      <c r="H1087" s="59"/>
      <c r="I1087" s="59"/>
      <c r="J1087" s="59"/>
      <c r="K1087" s="59"/>
    </row>
    <row r="1088" spans="2:11" s="55" customFormat="1" hidden="1">
      <c r="B1088" s="58"/>
      <c r="D1088" s="59"/>
      <c r="E1088" s="59"/>
      <c r="F1088" s="270"/>
      <c r="G1088" s="59"/>
      <c r="H1088" s="59"/>
      <c r="I1088" s="59"/>
      <c r="J1088" s="59"/>
      <c r="K1088" s="59"/>
    </row>
    <row r="1089" spans="2:11" s="55" customFormat="1" hidden="1">
      <c r="B1089" s="58"/>
      <c r="D1089" s="59"/>
      <c r="E1089" s="59"/>
      <c r="F1089" s="270"/>
      <c r="G1089" s="59"/>
      <c r="H1089" s="59"/>
      <c r="I1089" s="59"/>
      <c r="J1089" s="59"/>
      <c r="K1089" s="59"/>
    </row>
    <row r="1090" spans="2:11" s="55" customFormat="1" hidden="1">
      <c r="B1090" s="58"/>
      <c r="D1090" s="59"/>
      <c r="E1090" s="59"/>
      <c r="F1090" s="270"/>
      <c r="G1090" s="59"/>
      <c r="H1090" s="59"/>
      <c r="I1090" s="59"/>
      <c r="J1090" s="59"/>
      <c r="K1090" s="59"/>
    </row>
    <row r="1091" spans="2:11" s="55" customFormat="1" hidden="1">
      <c r="B1091" s="58"/>
      <c r="D1091" s="59"/>
      <c r="E1091" s="59"/>
      <c r="F1091" s="270"/>
      <c r="G1091" s="59"/>
      <c r="H1091" s="59"/>
      <c r="I1091" s="59"/>
      <c r="J1091" s="59"/>
      <c r="K1091" s="59"/>
    </row>
    <row r="1092" spans="2:11" s="55" customFormat="1" hidden="1">
      <c r="B1092" s="58"/>
      <c r="D1092" s="59"/>
      <c r="E1092" s="59"/>
      <c r="F1092" s="270"/>
      <c r="G1092" s="59"/>
      <c r="H1092" s="59"/>
      <c r="I1092" s="59"/>
      <c r="J1092" s="59"/>
      <c r="K1092" s="59"/>
    </row>
    <row r="1093" spans="2:11" s="55" customFormat="1" hidden="1">
      <c r="B1093" s="58"/>
      <c r="D1093" s="59"/>
      <c r="E1093" s="59"/>
      <c r="F1093" s="270"/>
      <c r="G1093" s="59"/>
      <c r="H1093" s="59"/>
      <c r="I1093" s="59"/>
      <c r="J1093" s="59"/>
      <c r="K1093" s="59"/>
    </row>
    <row r="1094" spans="2:11" s="55" customFormat="1" hidden="1">
      <c r="B1094" s="58"/>
      <c r="D1094" s="59"/>
      <c r="E1094" s="59"/>
      <c r="F1094" s="270"/>
      <c r="G1094" s="59"/>
      <c r="H1094" s="59"/>
      <c r="I1094" s="59"/>
      <c r="J1094" s="59"/>
      <c r="K1094" s="59"/>
    </row>
    <row r="1095" spans="2:11" s="55" customFormat="1" hidden="1">
      <c r="B1095" s="58"/>
      <c r="D1095" s="59"/>
      <c r="E1095" s="59"/>
      <c r="F1095" s="270"/>
      <c r="G1095" s="59"/>
      <c r="H1095" s="59"/>
      <c r="I1095" s="59"/>
      <c r="J1095" s="59"/>
      <c r="K1095" s="59"/>
    </row>
    <row r="1096" spans="2:11" s="55" customFormat="1" hidden="1">
      <c r="B1096" s="58"/>
      <c r="D1096" s="59"/>
      <c r="E1096" s="59"/>
      <c r="F1096" s="270"/>
      <c r="G1096" s="59"/>
      <c r="H1096" s="59"/>
      <c r="I1096" s="59"/>
      <c r="J1096" s="59"/>
      <c r="K1096" s="59"/>
    </row>
    <row r="1097" spans="2:11" s="55" customFormat="1" hidden="1">
      <c r="B1097" s="58"/>
      <c r="D1097" s="59"/>
      <c r="E1097" s="59"/>
      <c r="F1097" s="270"/>
      <c r="G1097" s="59"/>
      <c r="H1097" s="59"/>
      <c r="I1097" s="59"/>
      <c r="J1097" s="59"/>
      <c r="K1097" s="59"/>
    </row>
    <row r="1098" spans="2:11" s="55" customFormat="1" hidden="1">
      <c r="B1098" s="58"/>
      <c r="D1098" s="59"/>
      <c r="E1098" s="59"/>
      <c r="F1098" s="270"/>
      <c r="G1098" s="59"/>
      <c r="H1098" s="59"/>
      <c r="I1098" s="59"/>
      <c r="J1098" s="59"/>
      <c r="K1098" s="59"/>
    </row>
    <row r="1099" spans="2:11" s="55" customFormat="1" hidden="1">
      <c r="B1099" s="58"/>
      <c r="D1099" s="59"/>
      <c r="E1099" s="59"/>
      <c r="F1099" s="270"/>
      <c r="G1099" s="59"/>
      <c r="H1099" s="59"/>
      <c r="I1099" s="59"/>
      <c r="J1099" s="59"/>
      <c r="K1099" s="59"/>
    </row>
    <row r="1100" spans="2:11" s="55" customFormat="1" hidden="1">
      <c r="B1100" s="58"/>
      <c r="D1100" s="59"/>
      <c r="E1100" s="59"/>
      <c r="F1100" s="270"/>
      <c r="G1100" s="59"/>
      <c r="H1100" s="59"/>
      <c r="I1100" s="59"/>
      <c r="J1100" s="59"/>
      <c r="K1100" s="59"/>
    </row>
    <row r="1101" spans="2:11" s="55" customFormat="1" hidden="1">
      <c r="B1101" s="58"/>
      <c r="D1101" s="59"/>
      <c r="E1101" s="59"/>
      <c r="F1101" s="270"/>
      <c r="G1101" s="59"/>
      <c r="H1101" s="59"/>
      <c r="I1101" s="59"/>
      <c r="J1101" s="59"/>
      <c r="K1101" s="59"/>
    </row>
    <row r="1102" spans="2:11" s="55" customFormat="1" hidden="1">
      <c r="B1102" s="58"/>
      <c r="D1102" s="59"/>
      <c r="E1102" s="59"/>
      <c r="F1102" s="270"/>
      <c r="G1102" s="59"/>
      <c r="H1102" s="59"/>
      <c r="I1102" s="59"/>
      <c r="J1102" s="59"/>
      <c r="K1102" s="59"/>
    </row>
    <row r="1103" spans="2:11" s="55" customFormat="1" hidden="1">
      <c r="B1103" s="58"/>
      <c r="D1103" s="59"/>
      <c r="E1103" s="59"/>
      <c r="F1103" s="270"/>
      <c r="G1103" s="59"/>
      <c r="H1103" s="59"/>
      <c r="I1103" s="59"/>
      <c r="J1103" s="59"/>
      <c r="K1103" s="59"/>
    </row>
    <row r="1104" spans="2:11" s="55" customFormat="1" hidden="1">
      <c r="B1104" s="58"/>
      <c r="D1104" s="59"/>
      <c r="E1104" s="59"/>
      <c r="F1104" s="270"/>
      <c r="G1104" s="59"/>
      <c r="H1104" s="59"/>
      <c r="I1104" s="59"/>
      <c r="J1104" s="59"/>
      <c r="K1104" s="59"/>
    </row>
    <row r="1105" spans="2:11" s="55" customFormat="1" hidden="1">
      <c r="B1105" s="58"/>
      <c r="D1105" s="59"/>
      <c r="E1105" s="59"/>
      <c r="F1105" s="270"/>
      <c r="G1105" s="59"/>
      <c r="H1105" s="59"/>
      <c r="I1105" s="59"/>
      <c r="J1105" s="59"/>
      <c r="K1105" s="59"/>
    </row>
    <row r="1106" spans="2:11" s="55" customFormat="1" hidden="1">
      <c r="B1106" s="58"/>
      <c r="D1106" s="59"/>
      <c r="E1106" s="59"/>
      <c r="F1106" s="270"/>
      <c r="G1106" s="59"/>
      <c r="H1106" s="59"/>
      <c r="I1106" s="59"/>
      <c r="J1106" s="59"/>
      <c r="K1106" s="59"/>
    </row>
    <row r="1107" spans="2:11" s="55" customFormat="1" hidden="1">
      <c r="B1107" s="58"/>
      <c r="D1107" s="59"/>
      <c r="E1107" s="59"/>
      <c r="F1107" s="270"/>
      <c r="G1107" s="59"/>
      <c r="H1107" s="59"/>
      <c r="I1107" s="59"/>
      <c r="J1107" s="59"/>
      <c r="K1107" s="59"/>
    </row>
    <row r="1108" spans="2:11" s="55" customFormat="1" hidden="1">
      <c r="B1108" s="58"/>
      <c r="D1108" s="59"/>
      <c r="E1108" s="59"/>
      <c r="F1108" s="270"/>
      <c r="G1108" s="59"/>
      <c r="H1108" s="59"/>
      <c r="I1108" s="59"/>
      <c r="J1108" s="59"/>
      <c r="K1108" s="59"/>
    </row>
    <row r="1109" spans="2:11" s="55" customFormat="1" hidden="1">
      <c r="B1109" s="58"/>
      <c r="D1109" s="59"/>
      <c r="E1109" s="59"/>
      <c r="F1109" s="270"/>
      <c r="G1109" s="59"/>
      <c r="H1109" s="59"/>
      <c r="I1109" s="59"/>
      <c r="J1109" s="59"/>
      <c r="K1109" s="59"/>
    </row>
    <row r="1110" spans="2:11" s="55" customFormat="1" hidden="1">
      <c r="B1110" s="58"/>
      <c r="D1110" s="59"/>
      <c r="E1110" s="59"/>
      <c r="F1110" s="270"/>
      <c r="G1110" s="59"/>
      <c r="H1110" s="59"/>
      <c r="I1110" s="59"/>
      <c r="J1110" s="59"/>
      <c r="K1110" s="59"/>
    </row>
    <row r="1111" spans="2:11" s="55" customFormat="1" hidden="1">
      <c r="B1111" s="58"/>
      <c r="D1111" s="59"/>
      <c r="E1111" s="59"/>
      <c r="F1111" s="270"/>
      <c r="G1111" s="59"/>
      <c r="H1111" s="59"/>
      <c r="I1111" s="59"/>
      <c r="J1111" s="59"/>
      <c r="K1111" s="59"/>
    </row>
    <row r="1112" spans="2:11" s="55" customFormat="1" hidden="1">
      <c r="B1112" s="58"/>
      <c r="D1112" s="59"/>
      <c r="E1112" s="59"/>
      <c r="F1112" s="270"/>
      <c r="G1112" s="59"/>
      <c r="H1112" s="59"/>
      <c r="I1112" s="59"/>
      <c r="J1112" s="59"/>
      <c r="K1112" s="59"/>
    </row>
    <row r="1113" spans="2:11" s="55" customFormat="1" hidden="1">
      <c r="B1113" s="58"/>
      <c r="D1113" s="59"/>
      <c r="E1113" s="59"/>
      <c r="F1113" s="270"/>
      <c r="G1113" s="59"/>
      <c r="H1113" s="59"/>
      <c r="I1113" s="59"/>
      <c r="J1113" s="59"/>
      <c r="K1113" s="59"/>
    </row>
    <row r="1114" spans="2:11" s="55" customFormat="1" hidden="1">
      <c r="B1114" s="58"/>
      <c r="D1114" s="59"/>
      <c r="E1114" s="59"/>
      <c r="F1114" s="270"/>
      <c r="G1114" s="59"/>
      <c r="H1114" s="59"/>
      <c r="I1114" s="59"/>
      <c r="J1114" s="59"/>
      <c r="K1114" s="59"/>
    </row>
    <row r="1115" spans="2:11" s="55" customFormat="1" hidden="1">
      <c r="B1115" s="58"/>
      <c r="D1115" s="59"/>
      <c r="E1115" s="59"/>
      <c r="F1115" s="270"/>
      <c r="G1115" s="59"/>
      <c r="H1115" s="59"/>
      <c r="I1115" s="59"/>
      <c r="J1115" s="59"/>
      <c r="K1115" s="59"/>
    </row>
    <row r="1116" spans="2:11" s="55" customFormat="1" hidden="1">
      <c r="B1116" s="58"/>
      <c r="D1116" s="59"/>
      <c r="E1116" s="59"/>
      <c r="F1116" s="270"/>
      <c r="G1116" s="59"/>
      <c r="H1116" s="59"/>
      <c r="I1116" s="59"/>
      <c r="J1116" s="59"/>
      <c r="K1116" s="59"/>
    </row>
    <row r="1117" spans="2:11" s="55" customFormat="1" hidden="1">
      <c r="B1117" s="58"/>
      <c r="D1117" s="59"/>
      <c r="E1117" s="59"/>
      <c r="F1117" s="270"/>
      <c r="G1117" s="59"/>
      <c r="H1117" s="59"/>
      <c r="I1117" s="59"/>
      <c r="J1117" s="59"/>
      <c r="K1117" s="59"/>
    </row>
    <row r="1118" spans="2:11" s="55" customFormat="1" hidden="1">
      <c r="B1118" s="58"/>
      <c r="D1118" s="59"/>
      <c r="E1118" s="59"/>
      <c r="F1118" s="270"/>
      <c r="G1118" s="59"/>
      <c r="H1118" s="59"/>
      <c r="I1118" s="59"/>
      <c r="J1118" s="59"/>
      <c r="K1118" s="59"/>
    </row>
    <row r="1119" spans="2:11" s="55" customFormat="1" hidden="1">
      <c r="B1119" s="58"/>
      <c r="D1119" s="59"/>
      <c r="E1119" s="59"/>
      <c r="F1119" s="270"/>
      <c r="G1119" s="59"/>
      <c r="H1119" s="59"/>
      <c r="I1119" s="59"/>
      <c r="J1119" s="59"/>
      <c r="K1119" s="59"/>
    </row>
    <row r="1120" spans="2:11" s="55" customFormat="1" hidden="1">
      <c r="B1120" s="58"/>
      <c r="D1120" s="59"/>
      <c r="E1120" s="59"/>
      <c r="F1120" s="270"/>
      <c r="G1120" s="59"/>
      <c r="H1120" s="59"/>
      <c r="I1120" s="59"/>
      <c r="J1120" s="59"/>
      <c r="K1120" s="59"/>
    </row>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sheetData>
  <sheetProtection formatCells="0" formatColumns="0" formatRows="0" sort="0" autoFilter="0"/>
  <mergeCells count="219">
    <mergeCell ref="D63:I63"/>
    <mergeCell ref="J63:O63"/>
    <mergeCell ref="P63:U63"/>
    <mergeCell ref="D62:I62"/>
    <mergeCell ref="J62:O62"/>
    <mergeCell ref="P62:U62"/>
    <mergeCell ref="D61:I61"/>
    <mergeCell ref="J61:O61"/>
    <mergeCell ref="P61:U61"/>
    <mergeCell ref="D66:I66"/>
    <mergeCell ref="J66:O66"/>
    <mergeCell ref="P66:U66"/>
    <mergeCell ref="D65:I65"/>
    <mergeCell ref="J65:O65"/>
    <mergeCell ref="P65:U65"/>
    <mergeCell ref="D64:I64"/>
    <mergeCell ref="J64:O64"/>
    <mergeCell ref="P64:U64"/>
    <mergeCell ref="D69:I69"/>
    <mergeCell ref="J69:O69"/>
    <mergeCell ref="P69:U69"/>
    <mergeCell ref="D68:I68"/>
    <mergeCell ref="J68:O68"/>
    <mergeCell ref="P68:U68"/>
    <mergeCell ref="D67:I67"/>
    <mergeCell ref="J67:O67"/>
    <mergeCell ref="P67:U67"/>
    <mergeCell ref="B71:X71"/>
    <mergeCell ref="Q41:T41"/>
    <mergeCell ref="U41:V41"/>
    <mergeCell ref="Q38:T38"/>
    <mergeCell ref="U38:V38"/>
    <mergeCell ref="Q39:T39"/>
    <mergeCell ref="U39:V39"/>
    <mergeCell ref="Q40:T40"/>
    <mergeCell ref="U40:V40"/>
    <mergeCell ref="D70:I70"/>
    <mergeCell ref="J70:O70"/>
    <mergeCell ref="P70:U70"/>
    <mergeCell ref="D58:I58"/>
    <mergeCell ref="J58:O58"/>
    <mergeCell ref="P58:U58"/>
    <mergeCell ref="D59:I59"/>
    <mergeCell ref="J59:O59"/>
    <mergeCell ref="P59:U59"/>
    <mergeCell ref="D60:I60"/>
    <mergeCell ref="J60:O60"/>
    <mergeCell ref="P60:U60"/>
    <mergeCell ref="F38:P38"/>
    <mergeCell ref="F39:P39"/>
    <mergeCell ref="D57:I57"/>
    <mergeCell ref="Y15:Z15"/>
    <mergeCell ref="Y16:Z16"/>
    <mergeCell ref="Y17:Z17"/>
    <mergeCell ref="Y18:Z18"/>
    <mergeCell ref="Y19:Z19"/>
    <mergeCell ref="Y20:Z20"/>
    <mergeCell ref="Y21:Z21"/>
    <mergeCell ref="Y24:Z24"/>
    <mergeCell ref="Y25:Z25"/>
    <mergeCell ref="J57:O57"/>
    <mergeCell ref="P57:U57"/>
    <mergeCell ref="D52:I52"/>
    <mergeCell ref="J52:O52"/>
    <mergeCell ref="P52:U52"/>
    <mergeCell ref="D53:I53"/>
    <mergeCell ref="J53:O53"/>
    <mergeCell ref="P53:U53"/>
    <mergeCell ref="D54:I54"/>
    <mergeCell ref="J54:O54"/>
    <mergeCell ref="P54:U54"/>
    <mergeCell ref="D55:I55"/>
    <mergeCell ref="J55:O55"/>
    <mergeCell ref="P55:U55"/>
    <mergeCell ref="D56:I56"/>
    <mergeCell ref="J56:O56"/>
    <mergeCell ref="P56:U56"/>
    <mergeCell ref="Y35:Z35"/>
    <mergeCell ref="Y36:Z36"/>
    <mergeCell ref="Y37:Z37"/>
    <mergeCell ref="Y38:Z38"/>
    <mergeCell ref="Y39:Z39"/>
    <mergeCell ref="Y40:Z40"/>
    <mergeCell ref="Y41:Z41"/>
    <mergeCell ref="Q35:T35"/>
    <mergeCell ref="U35:V35"/>
    <mergeCell ref="Q36:T36"/>
    <mergeCell ref="U36:V36"/>
    <mergeCell ref="Q37:T37"/>
    <mergeCell ref="U37:V37"/>
    <mergeCell ref="F42:P46"/>
    <mergeCell ref="B47:B48"/>
    <mergeCell ref="F47:P47"/>
    <mergeCell ref="F48:P48"/>
    <mergeCell ref="B49:AB49"/>
    <mergeCell ref="C50:U51"/>
    <mergeCell ref="Y47:Z47"/>
    <mergeCell ref="Y48:Z48"/>
    <mergeCell ref="Q47:T47"/>
    <mergeCell ref="U47:V47"/>
    <mergeCell ref="Q48:T48"/>
    <mergeCell ref="U48:V48"/>
    <mergeCell ref="B42:B46"/>
    <mergeCell ref="Y46:Z46"/>
    <mergeCell ref="Y42:Z42"/>
    <mergeCell ref="Y43:Z43"/>
    <mergeCell ref="Y44:Z44"/>
    <mergeCell ref="Y45:Z45"/>
    <mergeCell ref="Q42:T46"/>
    <mergeCell ref="U42:V46"/>
    <mergeCell ref="Y31:Z31"/>
    <mergeCell ref="Y32:Z32"/>
    <mergeCell ref="Y33:Z33"/>
    <mergeCell ref="Y34:Z34"/>
    <mergeCell ref="Q33:T33"/>
    <mergeCell ref="U33:V33"/>
    <mergeCell ref="Q31:T31"/>
    <mergeCell ref="U31:V31"/>
    <mergeCell ref="Q32:T32"/>
    <mergeCell ref="U32:V32"/>
    <mergeCell ref="Q34:T34"/>
    <mergeCell ref="U34:V34"/>
    <mergeCell ref="B35:B41"/>
    <mergeCell ref="F35:P35"/>
    <mergeCell ref="F36:P36"/>
    <mergeCell ref="F37:P37"/>
    <mergeCell ref="F40:P40"/>
    <mergeCell ref="F41:P41"/>
    <mergeCell ref="B26:B30"/>
    <mergeCell ref="F26:P26"/>
    <mergeCell ref="F27:P27"/>
    <mergeCell ref="F28:P28"/>
    <mergeCell ref="F29:P29"/>
    <mergeCell ref="F30:P30"/>
    <mergeCell ref="B31:B34"/>
    <mergeCell ref="F31:P31"/>
    <mergeCell ref="F32:P32"/>
    <mergeCell ref="F33:P33"/>
    <mergeCell ref="F34:P34"/>
    <mergeCell ref="Y29:Z29"/>
    <mergeCell ref="Y30:Z30"/>
    <mergeCell ref="Y27:Z27"/>
    <mergeCell ref="Y28:Z28"/>
    <mergeCell ref="U26:V30"/>
    <mergeCell ref="Y26:Z26"/>
    <mergeCell ref="Q26:T30"/>
    <mergeCell ref="B20:B25"/>
    <mergeCell ref="F20:P20"/>
    <mergeCell ref="F21:P21"/>
    <mergeCell ref="F22:P22"/>
    <mergeCell ref="F23:P23"/>
    <mergeCell ref="F24:P24"/>
    <mergeCell ref="F25:P25"/>
    <mergeCell ref="Y22:Z22"/>
    <mergeCell ref="Y23:Z23"/>
    <mergeCell ref="Q20:T20"/>
    <mergeCell ref="Q21:T21"/>
    <mergeCell ref="Q22:T22"/>
    <mergeCell ref="U22:V22"/>
    <mergeCell ref="Q23:T23"/>
    <mergeCell ref="U23:V23"/>
    <mergeCell ref="Q24:T24"/>
    <mergeCell ref="U24:V24"/>
    <mergeCell ref="Q25:T25"/>
    <mergeCell ref="U25:V25"/>
    <mergeCell ref="U20:V20"/>
    <mergeCell ref="U21:V21"/>
    <mergeCell ref="B15:B19"/>
    <mergeCell ref="F15:P15"/>
    <mergeCell ref="F16:P16"/>
    <mergeCell ref="F17:P17"/>
    <mergeCell ref="F18:P18"/>
    <mergeCell ref="F19:P19"/>
    <mergeCell ref="Q15:T15"/>
    <mergeCell ref="U15:V15"/>
    <mergeCell ref="Q19:T19"/>
    <mergeCell ref="U19:V19"/>
    <mergeCell ref="Q16:T16"/>
    <mergeCell ref="Q17:T17"/>
    <mergeCell ref="Q18:T18"/>
    <mergeCell ref="U16:V16"/>
    <mergeCell ref="U17:V17"/>
    <mergeCell ref="U18:V18"/>
    <mergeCell ref="AA10:AB10"/>
    <mergeCell ref="B12:B14"/>
    <mergeCell ref="F12:P12"/>
    <mergeCell ref="Q10:T11"/>
    <mergeCell ref="U10:V11"/>
    <mergeCell ref="W10:X10"/>
    <mergeCell ref="Q12:T12"/>
    <mergeCell ref="U12:V12"/>
    <mergeCell ref="Y13:Z13"/>
    <mergeCell ref="Y14:Z14"/>
    <mergeCell ref="F13:P14"/>
    <mergeCell ref="D13:D14"/>
    <mergeCell ref="E13:E14"/>
    <mergeCell ref="Q13:T14"/>
    <mergeCell ref="U13:V14"/>
    <mergeCell ref="C9:K9"/>
    <mergeCell ref="B10:B11"/>
    <mergeCell ref="C10:C11"/>
    <mergeCell ref="D10:E10"/>
    <mergeCell ref="F10:P11"/>
    <mergeCell ref="M9:X9"/>
    <mergeCell ref="L5:M5"/>
    <mergeCell ref="L6:M6"/>
    <mergeCell ref="L7:M7"/>
    <mergeCell ref="N5:X5"/>
    <mergeCell ref="N6:X6"/>
    <mergeCell ref="N7:X7"/>
    <mergeCell ref="B1:C3"/>
    <mergeCell ref="D1:V3"/>
    <mergeCell ref="W1:X1"/>
    <mergeCell ref="W3:X3"/>
    <mergeCell ref="B4:X4"/>
    <mergeCell ref="C5:K5"/>
    <mergeCell ref="C6:K6"/>
    <mergeCell ref="C7:K7"/>
    <mergeCell ref="C8:X8"/>
  </mergeCells>
  <printOptions horizontalCentered="1"/>
  <pageMargins left="0.23622047244094491" right="0.23622047244094491" top="0.74803149606299213" bottom="0.55118110236220474" header="0.31496062992125984" footer="0.31496062992125984"/>
  <pageSetup scale="10" fitToWidth="0" fitToHeight="2" orientation="landscape" r:id="rId1"/>
  <headerFooter>
    <oddFooter xml:space="preserve">&amp;C&amp;"Arial,Normal"&amp;20Nota: Si este documento se encuentra impreso se considera Copia no Controlada. La versión vigente está publicada en el repositorio oficial de la Personería de Bogotá, D. 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L82"/>
  <sheetViews>
    <sheetView showGridLines="0" zoomScale="70" zoomScaleNormal="70" workbookViewId="0">
      <pane xSplit="1" ySplit="1" topLeftCell="B2" activePane="bottomRight" state="frozen"/>
      <selection pane="topRight" activeCell="B1" sqref="B1"/>
      <selection pane="bottomLeft" activeCell="A2" sqref="A2"/>
      <selection pane="bottomRight" activeCell="C20" sqref="C20"/>
    </sheetView>
  </sheetViews>
  <sheetFormatPr baseColWidth="10" defaultColWidth="0" defaultRowHeight="12.75" zeroHeight="1"/>
  <cols>
    <col min="1" max="1" width="1.75" style="1" customWidth="1"/>
    <col min="2" max="2" width="21" style="1" customWidth="1"/>
    <col min="3" max="3" width="11" style="1" customWidth="1"/>
    <col min="4" max="4" width="11.25" style="1" customWidth="1"/>
    <col min="5" max="15" width="11" style="1" customWidth="1"/>
    <col min="16" max="16" width="1.375" style="1" customWidth="1"/>
    <col min="17" max="256" width="11" style="1" hidden="1"/>
    <col min="257" max="257" width="1.75" style="1" hidden="1"/>
    <col min="258" max="258" width="19.625" style="1" hidden="1"/>
    <col min="259" max="259" width="11" style="1" hidden="1"/>
    <col min="260" max="260" width="11.25" style="1" hidden="1"/>
    <col min="261" max="512" width="11" style="1" hidden="1"/>
    <col min="513" max="513" width="1.75" style="1" hidden="1"/>
    <col min="514" max="514" width="19.625" style="1" hidden="1"/>
    <col min="515" max="515" width="11" style="1" hidden="1"/>
    <col min="516" max="516" width="11.25" style="1" hidden="1"/>
    <col min="517" max="768" width="11" style="1" hidden="1"/>
    <col min="769" max="769" width="1.75" style="1" hidden="1"/>
    <col min="770" max="770" width="19.625" style="1" hidden="1"/>
    <col min="771" max="771" width="11" style="1" hidden="1"/>
    <col min="772" max="772" width="11.25" style="1" hidden="1"/>
    <col min="773" max="1024" width="11" style="1" hidden="1"/>
    <col min="1025" max="1025" width="1.75" style="1" hidden="1"/>
    <col min="1026" max="1026" width="19.625" style="1" hidden="1"/>
    <col min="1027" max="1027" width="11" style="1" hidden="1"/>
    <col min="1028" max="1028" width="11.25" style="1" hidden="1"/>
    <col min="1029" max="1280" width="11" style="1" hidden="1"/>
    <col min="1281" max="1281" width="1.75" style="1" hidden="1"/>
    <col min="1282" max="1282" width="19.625" style="1" hidden="1"/>
    <col min="1283" max="1283" width="11" style="1" hidden="1"/>
    <col min="1284" max="1284" width="11.25" style="1" hidden="1"/>
    <col min="1285" max="1536" width="11" style="1" hidden="1"/>
    <col min="1537" max="1537" width="1.75" style="1" hidden="1"/>
    <col min="1538" max="1538" width="19.625" style="1" hidden="1"/>
    <col min="1539" max="1539" width="11" style="1" hidden="1"/>
    <col min="1540" max="1540" width="11.25" style="1" hidden="1"/>
    <col min="1541" max="1792" width="11" style="1" hidden="1"/>
    <col min="1793" max="1793" width="1.75" style="1" hidden="1"/>
    <col min="1794" max="1794" width="19.625" style="1" hidden="1"/>
    <col min="1795" max="1795" width="11" style="1" hidden="1"/>
    <col min="1796" max="1796" width="11.25" style="1" hidden="1"/>
    <col min="1797" max="2048" width="11" style="1" hidden="1"/>
    <col min="2049" max="2049" width="1.75" style="1" hidden="1"/>
    <col min="2050" max="2050" width="19.625" style="1" hidden="1"/>
    <col min="2051" max="2051" width="11" style="1" hidden="1"/>
    <col min="2052" max="2052" width="11.25" style="1" hidden="1"/>
    <col min="2053" max="2304" width="11" style="1" hidden="1"/>
    <col min="2305" max="2305" width="1.75" style="1" hidden="1"/>
    <col min="2306" max="2306" width="19.625" style="1" hidden="1"/>
    <col min="2307" max="2307" width="11" style="1" hidden="1"/>
    <col min="2308" max="2308" width="11.25" style="1" hidden="1"/>
    <col min="2309" max="2560" width="11" style="1" hidden="1"/>
    <col min="2561" max="2561" width="1.75" style="1" hidden="1"/>
    <col min="2562" max="2562" width="19.625" style="1" hidden="1"/>
    <col min="2563" max="2563" width="11" style="1" hidden="1"/>
    <col min="2564" max="2564" width="11.25" style="1" hidden="1"/>
    <col min="2565" max="2816" width="11" style="1" hidden="1"/>
    <col min="2817" max="2817" width="1.75" style="1" hidden="1"/>
    <col min="2818" max="2818" width="19.625" style="1" hidden="1"/>
    <col min="2819" max="2819" width="11" style="1" hidden="1"/>
    <col min="2820" max="2820" width="11.25" style="1" hidden="1"/>
    <col min="2821" max="3072" width="11" style="1" hidden="1"/>
    <col min="3073" max="3073" width="1.75" style="1" hidden="1"/>
    <col min="3074" max="3074" width="19.625" style="1" hidden="1"/>
    <col min="3075" max="3075" width="11" style="1" hidden="1"/>
    <col min="3076" max="3076" width="11.25" style="1" hidden="1"/>
    <col min="3077" max="3328" width="11" style="1" hidden="1"/>
    <col min="3329" max="3329" width="1.75" style="1" hidden="1"/>
    <col min="3330" max="3330" width="19.625" style="1" hidden="1"/>
    <col min="3331" max="3331" width="11" style="1" hidden="1"/>
    <col min="3332" max="3332" width="11.25" style="1" hidden="1"/>
    <col min="3333" max="3584" width="11" style="1" hidden="1"/>
    <col min="3585" max="3585" width="1.75" style="1" hidden="1"/>
    <col min="3586" max="3586" width="19.625" style="1" hidden="1"/>
    <col min="3587" max="3587" width="11" style="1" hidden="1"/>
    <col min="3588" max="3588" width="11.25" style="1" hidden="1"/>
    <col min="3589" max="3840" width="11" style="1" hidden="1"/>
    <col min="3841" max="3841" width="1.75" style="1" hidden="1"/>
    <col min="3842" max="3842" width="19.625" style="1" hidden="1"/>
    <col min="3843" max="3843" width="11" style="1" hidden="1"/>
    <col min="3844" max="3844" width="11.25" style="1" hidden="1"/>
    <col min="3845" max="4096" width="11" style="1" hidden="1"/>
    <col min="4097" max="4097" width="1.75" style="1" hidden="1"/>
    <col min="4098" max="4098" width="19.625" style="1" hidden="1"/>
    <col min="4099" max="4099" width="11" style="1" hidden="1"/>
    <col min="4100" max="4100" width="11.25" style="1" hidden="1"/>
    <col min="4101" max="4352" width="11" style="1" hidden="1"/>
    <col min="4353" max="4353" width="1.75" style="1" hidden="1"/>
    <col min="4354" max="4354" width="19.625" style="1" hidden="1"/>
    <col min="4355" max="4355" width="11" style="1" hidden="1"/>
    <col min="4356" max="4356" width="11.25" style="1" hidden="1"/>
    <col min="4357" max="4608" width="11" style="1" hidden="1"/>
    <col min="4609" max="4609" width="1.75" style="1" hidden="1"/>
    <col min="4610" max="4610" width="19.625" style="1" hidden="1"/>
    <col min="4611" max="4611" width="11" style="1" hidden="1"/>
    <col min="4612" max="4612" width="11.25" style="1" hidden="1"/>
    <col min="4613" max="4864" width="11" style="1" hidden="1"/>
    <col min="4865" max="4865" width="1.75" style="1" hidden="1"/>
    <col min="4866" max="4866" width="19.625" style="1" hidden="1"/>
    <col min="4867" max="4867" width="11" style="1" hidden="1"/>
    <col min="4868" max="4868" width="11.25" style="1" hidden="1"/>
    <col min="4869" max="5120" width="11" style="1" hidden="1"/>
    <col min="5121" max="5121" width="1.75" style="1" hidden="1"/>
    <col min="5122" max="5122" width="19.625" style="1" hidden="1"/>
    <col min="5123" max="5123" width="11" style="1" hidden="1"/>
    <col min="5124" max="5124" width="11.25" style="1" hidden="1"/>
    <col min="5125" max="5376" width="11" style="1" hidden="1"/>
    <col min="5377" max="5377" width="1.75" style="1" hidden="1"/>
    <col min="5378" max="5378" width="19.625" style="1" hidden="1"/>
    <col min="5379" max="5379" width="11" style="1" hidden="1"/>
    <col min="5380" max="5380" width="11.25" style="1" hidden="1"/>
    <col min="5381" max="5632" width="11" style="1" hidden="1"/>
    <col min="5633" max="5633" width="1.75" style="1" hidden="1"/>
    <col min="5634" max="5634" width="19.625" style="1" hidden="1"/>
    <col min="5635" max="5635" width="11" style="1" hidden="1"/>
    <col min="5636" max="5636" width="11.25" style="1" hidden="1"/>
    <col min="5637" max="5888" width="11" style="1" hidden="1"/>
    <col min="5889" max="5889" width="1.75" style="1" hidden="1"/>
    <col min="5890" max="5890" width="19.625" style="1" hidden="1"/>
    <col min="5891" max="5891" width="11" style="1" hidden="1"/>
    <col min="5892" max="5892" width="11.25" style="1" hidden="1"/>
    <col min="5893" max="6144" width="11" style="1" hidden="1"/>
    <col min="6145" max="6145" width="1.75" style="1" hidden="1"/>
    <col min="6146" max="6146" width="19.625" style="1" hidden="1"/>
    <col min="6147" max="6147" width="11" style="1" hidden="1"/>
    <col min="6148" max="6148" width="11.25" style="1" hidden="1"/>
    <col min="6149" max="6400" width="11" style="1" hidden="1"/>
    <col min="6401" max="6401" width="1.75" style="1" hidden="1"/>
    <col min="6402" max="6402" width="19.625" style="1" hidden="1"/>
    <col min="6403" max="6403" width="11" style="1" hidden="1"/>
    <col min="6404" max="6404" width="11.25" style="1" hidden="1"/>
    <col min="6405" max="6656" width="11" style="1" hidden="1"/>
    <col min="6657" max="6657" width="1.75" style="1" hidden="1"/>
    <col min="6658" max="6658" width="19.625" style="1" hidden="1"/>
    <col min="6659" max="6659" width="11" style="1" hidden="1"/>
    <col min="6660" max="6660" width="11.25" style="1" hidden="1"/>
    <col min="6661" max="6912" width="11" style="1" hidden="1"/>
    <col min="6913" max="6913" width="1.75" style="1" hidden="1"/>
    <col min="6914" max="6914" width="19.625" style="1" hidden="1"/>
    <col min="6915" max="6915" width="11" style="1" hidden="1"/>
    <col min="6916" max="6916" width="11.25" style="1" hidden="1"/>
    <col min="6917" max="7168" width="11" style="1" hidden="1"/>
    <col min="7169" max="7169" width="1.75" style="1" hidden="1"/>
    <col min="7170" max="7170" width="19.625" style="1" hidden="1"/>
    <col min="7171" max="7171" width="11" style="1" hidden="1"/>
    <col min="7172" max="7172" width="11.25" style="1" hidden="1"/>
    <col min="7173" max="7424" width="11" style="1" hidden="1"/>
    <col min="7425" max="7425" width="1.75" style="1" hidden="1"/>
    <col min="7426" max="7426" width="19.625" style="1" hidden="1"/>
    <col min="7427" max="7427" width="11" style="1" hidden="1"/>
    <col min="7428" max="7428" width="11.25" style="1" hidden="1"/>
    <col min="7429" max="7680" width="11" style="1" hidden="1"/>
    <col min="7681" max="7681" width="1.75" style="1" hidden="1"/>
    <col min="7682" max="7682" width="19.625" style="1" hidden="1"/>
    <col min="7683" max="7683" width="11" style="1" hidden="1"/>
    <col min="7684" max="7684" width="11.25" style="1" hidden="1"/>
    <col min="7685" max="7936" width="11" style="1" hidden="1"/>
    <col min="7937" max="7937" width="1.75" style="1" hidden="1"/>
    <col min="7938" max="7938" width="19.625" style="1" hidden="1"/>
    <col min="7939" max="7939" width="11" style="1" hidden="1"/>
    <col min="7940" max="7940" width="11.25" style="1" hidden="1"/>
    <col min="7941" max="8192" width="11" style="1" hidden="1"/>
    <col min="8193" max="8193" width="1.75" style="1" hidden="1"/>
    <col min="8194" max="8194" width="19.625" style="1" hidden="1"/>
    <col min="8195" max="8195" width="11" style="1" hidden="1"/>
    <col min="8196" max="8196" width="11.25" style="1" hidden="1"/>
    <col min="8197" max="8448" width="11" style="1" hidden="1"/>
    <col min="8449" max="8449" width="1.75" style="1" hidden="1"/>
    <col min="8450" max="8450" width="19.625" style="1" hidden="1"/>
    <col min="8451" max="8451" width="11" style="1" hidden="1"/>
    <col min="8452" max="8452" width="11.25" style="1" hidden="1"/>
    <col min="8453" max="8704" width="11" style="1" hidden="1"/>
    <col min="8705" max="8705" width="1.75" style="1" hidden="1"/>
    <col min="8706" max="8706" width="19.625" style="1" hidden="1"/>
    <col min="8707" max="8707" width="11" style="1" hidden="1"/>
    <col min="8708" max="8708" width="11.25" style="1" hidden="1"/>
    <col min="8709" max="8960" width="11" style="1" hidden="1"/>
    <col min="8961" max="8961" width="1.75" style="1" hidden="1"/>
    <col min="8962" max="8962" width="19.625" style="1" hidden="1"/>
    <col min="8963" max="8963" width="11" style="1" hidden="1"/>
    <col min="8964" max="8964" width="11.25" style="1" hidden="1"/>
    <col min="8965" max="9216" width="11" style="1" hidden="1"/>
    <col min="9217" max="9217" width="1.75" style="1" hidden="1"/>
    <col min="9218" max="9218" width="19.625" style="1" hidden="1"/>
    <col min="9219" max="9219" width="11" style="1" hidden="1"/>
    <col min="9220" max="9220" width="11.25" style="1" hidden="1"/>
    <col min="9221" max="9472" width="11" style="1" hidden="1"/>
    <col min="9473" max="9473" width="1.75" style="1" hidden="1"/>
    <col min="9474" max="9474" width="19.625" style="1" hidden="1"/>
    <col min="9475" max="9475" width="11" style="1" hidden="1"/>
    <col min="9476" max="9476" width="11.25" style="1" hidden="1"/>
    <col min="9477" max="9728" width="11" style="1" hidden="1"/>
    <col min="9729" max="9729" width="1.75" style="1" hidden="1"/>
    <col min="9730" max="9730" width="19.625" style="1" hidden="1"/>
    <col min="9731" max="9731" width="11" style="1" hidden="1"/>
    <col min="9732" max="9732" width="11.25" style="1" hidden="1"/>
    <col min="9733" max="9984" width="11" style="1" hidden="1"/>
    <col min="9985" max="9985" width="1.75" style="1" hidden="1"/>
    <col min="9986" max="9986" width="19.625" style="1" hidden="1"/>
    <col min="9987" max="9987" width="11" style="1" hidden="1"/>
    <col min="9988" max="9988" width="11.25" style="1" hidden="1"/>
    <col min="9989" max="10240" width="11" style="1" hidden="1"/>
    <col min="10241" max="10241" width="1.75" style="1" hidden="1"/>
    <col min="10242" max="10242" width="19.625" style="1" hidden="1"/>
    <col min="10243" max="10243" width="11" style="1" hidden="1"/>
    <col min="10244" max="10244" width="11.25" style="1" hidden="1"/>
    <col min="10245" max="10496" width="11" style="1" hidden="1"/>
    <col min="10497" max="10497" width="1.75" style="1" hidden="1"/>
    <col min="10498" max="10498" width="19.625" style="1" hidden="1"/>
    <col min="10499" max="10499" width="11" style="1" hidden="1"/>
    <col min="10500" max="10500" width="11.25" style="1" hidden="1"/>
    <col min="10501" max="10752" width="11" style="1" hidden="1"/>
    <col min="10753" max="10753" width="1.75" style="1" hidden="1"/>
    <col min="10754" max="10754" width="19.625" style="1" hidden="1"/>
    <col min="10755" max="10755" width="11" style="1" hidden="1"/>
    <col min="10756" max="10756" width="11.25" style="1" hidden="1"/>
    <col min="10757" max="11008" width="11" style="1" hidden="1"/>
    <col min="11009" max="11009" width="1.75" style="1" hidden="1"/>
    <col min="11010" max="11010" width="19.625" style="1" hidden="1"/>
    <col min="11011" max="11011" width="11" style="1" hidden="1"/>
    <col min="11012" max="11012" width="11.25" style="1" hidden="1"/>
    <col min="11013" max="11264" width="11" style="1" hidden="1"/>
    <col min="11265" max="11265" width="1.75" style="1" hidden="1"/>
    <col min="11266" max="11266" width="19.625" style="1" hidden="1"/>
    <col min="11267" max="11267" width="11" style="1" hidden="1"/>
    <col min="11268" max="11268" width="11.25" style="1" hidden="1"/>
    <col min="11269" max="11520" width="11" style="1" hidden="1"/>
    <col min="11521" max="11521" width="1.75" style="1" hidden="1"/>
    <col min="11522" max="11522" width="19.625" style="1" hidden="1"/>
    <col min="11523" max="11523" width="11" style="1" hidden="1"/>
    <col min="11524" max="11524" width="11.25" style="1" hidden="1"/>
    <col min="11525" max="11776" width="11" style="1" hidden="1"/>
    <col min="11777" max="11777" width="1.75" style="1" hidden="1"/>
    <col min="11778" max="11778" width="19.625" style="1" hidden="1"/>
    <col min="11779" max="11779" width="11" style="1" hidden="1"/>
    <col min="11780" max="11780" width="11.25" style="1" hidden="1"/>
    <col min="11781" max="12032" width="11" style="1" hidden="1"/>
    <col min="12033" max="12033" width="1.75" style="1" hidden="1"/>
    <col min="12034" max="12034" width="19.625" style="1" hidden="1"/>
    <col min="12035" max="12035" width="11" style="1" hidden="1"/>
    <col min="12036" max="12036" width="11.25" style="1" hidden="1"/>
    <col min="12037" max="12288" width="11" style="1" hidden="1"/>
    <col min="12289" max="12289" width="1.75" style="1" hidden="1"/>
    <col min="12290" max="12290" width="19.625" style="1" hidden="1"/>
    <col min="12291" max="12291" width="11" style="1" hidden="1"/>
    <col min="12292" max="12292" width="11.25" style="1" hidden="1"/>
    <col min="12293" max="12544" width="11" style="1" hidden="1"/>
    <col min="12545" max="12545" width="1.75" style="1" hidden="1"/>
    <col min="12546" max="12546" width="19.625" style="1" hidden="1"/>
    <col min="12547" max="12547" width="11" style="1" hidden="1"/>
    <col min="12548" max="12548" width="11.25" style="1" hidden="1"/>
    <col min="12549" max="12800" width="11" style="1" hidden="1"/>
    <col min="12801" max="12801" width="1.75" style="1" hidden="1"/>
    <col min="12802" max="12802" width="19.625" style="1" hidden="1"/>
    <col min="12803" max="12803" width="11" style="1" hidden="1"/>
    <col min="12804" max="12804" width="11.25" style="1" hidden="1"/>
    <col min="12805" max="13056" width="11" style="1" hidden="1"/>
    <col min="13057" max="13057" width="1.75" style="1" hidden="1"/>
    <col min="13058" max="13058" width="19.625" style="1" hidden="1"/>
    <col min="13059" max="13059" width="11" style="1" hidden="1"/>
    <col min="13060" max="13060" width="11.25" style="1" hidden="1"/>
    <col min="13061" max="13312" width="11" style="1" hidden="1"/>
    <col min="13313" max="13313" width="1.75" style="1" hidden="1"/>
    <col min="13314" max="13314" width="19.625" style="1" hidden="1"/>
    <col min="13315" max="13315" width="11" style="1" hidden="1"/>
    <col min="13316" max="13316" width="11.25" style="1" hidden="1"/>
    <col min="13317" max="13568" width="11" style="1" hidden="1"/>
    <col min="13569" max="13569" width="1.75" style="1" hidden="1"/>
    <col min="13570" max="13570" width="19.625" style="1" hidden="1"/>
    <col min="13571" max="13571" width="11" style="1" hidden="1"/>
    <col min="13572" max="13572" width="11.25" style="1" hidden="1"/>
    <col min="13573" max="13824" width="11" style="1" hidden="1"/>
    <col min="13825" max="13825" width="1.75" style="1" hidden="1"/>
    <col min="13826" max="13826" width="19.625" style="1" hidden="1"/>
    <col min="13827" max="13827" width="11" style="1" hidden="1"/>
    <col min="13828" max="13828" width="11.25" style="1" hidden="1"/>
    <col min="13829" max="14080" width="11" style="1" hidden="1"/>
    <col min="14081" max="14081" width="1.75" style="1" hidden="1"/>
    <col min="14082" max="14082" width="19.625" style="1" hidden="1"/>
    <col min="14083" max="14083" width="11" style="1" hidden="1"/>
    <col min="14084" max="14084" width="11.25" style="1" hidden="1"/>
    <col min="14085" max="14336" width="11" style="1" hidden="1"/>
    <col min="14337" max="14337" width="1.75" style="1" hidden="1"/>
    <col min="14338" max="14338" width="19.625" style="1" hidden="1"/>
    <col min="14339" max="14339" width="11" style="1" hidden="1"/>
    <col min="14340" max="14340" width="11.25" style="1" hidden="1"/>
    <col min="14341" max="14592" width="11" style="1" hidden="1"/>
    <col min="14593" max="14593" width="1.75" style="1" hidden="1"/>
    <col min="14594" max="14594" width="19.625" style="1" hidden="1"/>
    <col min="14595" max="14595" width="11" style="1" hidden="1"/>
    <col min="14596" max="14596" width="11.25" style="1" hidden="1"/>
    <col min="14597" max="14848" width="11" style="1" hidden="1"/>
    <col min="14849" max="14849" width="1.75" style="1" hidden="1"/>
    <col min="14850" max="14850" width="19.625" style="1" hidden="1"/>
    <col min="14851" max="14851" width="11" style="1" hidden="1"/>
    <col min="14852" max="14852" width="11.25" style="1" hidden="1"/>
    <col min="14853" max="15104" width="11" style="1" hidden="1"/>
    <col min="15105" max="15105" width="1.75" style="1" hidden="1"/>
    <col min="15106" max="15106" width="19.625" style="1" hidden="1"/>
    <col min="15107" max="15107" width="11" style="1" hidden="1"/>
    <col min="15108" max="15108" width="11.25" style="1" hidden="1"/>
    <col min="15109" max="15360" width="11" style="1" hidden="1"/>
    <col min="15361" max="15361" width="1.75" style="1" hidden="1"/>
    <col min="15362" max="15362" width="19.625" style="1" hidden="1"/>
    <col min="15363" max="15363" width="11" style="1" hidden="1"/>
    <col min="15364" max="15364" width="11.25" style="1" hidden="1"/>
    <col min="15365" max="15616" width="11" style="1" hidden="1"/>
    <col min="15617" max="15617" width="1.75" style="1" hidden="1"/>
    <col min="15618" max="15618" width="19.625" style="1" hidden="1"/>
    <col min="15619" max="15619" width="11" style="1" hidden="1"/>
    <col min="15620" max="15620" width="11.25" style="1" hidden="1"/>
    <col min="15621" max="15872" width="11" style="1" hidden="1"/>
    <col min="15873" max="15873" width="1.75" style="1" hidden="1"/>
    <col min="15874" max="15874" width="19.625" style="1" hidden="1"/>
    <col min="15875" max="15875" width="11" style="1" hidden="1"/>
    <col min="15876" max="15876" width="11.25" style="1" hidden="1"/>
    <col min="15877" max="16128" width="11" style="1" hidden="1"/>
    <col min="16129" max="16129" width="1.75" style="1" hidden="1"/>
    <col min="16130" max="16130" width="19.625" style="1" hidden="1"/>
    <col min="16131" max="16131" width="11" style="1" hidden="1"/>
    <col min="16132" max="16132" width="11.25" style="1" hidden="1"/>
    <col min="16133" max="16384" width="11" style="1" hidden="1"/>
  </cols>
  <sheetData>
    <row r="1" spans="1:15" ht="30.75" customHeight="1" thickBot="1">
      <c r="B1" s="705" t="s">
        <v>1454</v>
      </c>
      <c r="C1" s="706"/>
      <c r="D1" s="706"/>
      <c r="E1" s="706"/>
      <c r="F1" s="706"/>
      <c r="G1" s="706"/>
      <c r="H1" s="706"/>
      <c r="I1" s="706"/>
      <c r="J1" s="706"/>
      <c r="K1" s="706"/>
      <c r="L1" s="706"/>
      <c r="M1" s="706"/>
      <c r="N1" s="706"/>
      <c r="O1" s="707"/>
    </row>
    <row r="2" spans="1:15"/>
    <row r="3" spans="1:15" ht="15.75" thickBot="1">
      <c r="A3" s="63"/>
      <c r="B3" s="64" t="s">
        <v>1455</v>
      </c>
    </row>
    <row r="4" spans="1:15" ht="30.75" customHeight="1" thickBot="1">
      <c r="B4" s="65" t="s">
        <v>1456</v>
      </c>
      <c r="C4" s="636" t="s">
        <v>1457</v>
      </c>
      <c r="D4" s="636"/>
      <c r="E4" s="636"/>
      <c r="F4" s="636" t="s">
        <v>1458</v>
      </c>
      <c r="G4" s="636"/>
      <c r="H4" s="636"/>
      <c r="I4" s="636" t="s">
        <v>1459</v>
      </c>
      <c r="J4" s="636"/>
      <c r="K4" s="636"/>
    </row>
    <row r="5" spans="1:15" ht="89.25" customHeight="1" thickBot="1">
      <c r="B5" s="65" t="s">
        <v>1460</v>
      </c>
      <c r="C5" s="637" t="s">
        <v>1461</v>
      </c>
      <c r="D5" s="637"/>
      <c r="E5" s="637"/>
      <c r="F5" s="637" t="s">
        <v>1462</v>
      </c>
      <c r="G5" s="637"/>
      <c r="H5" s="637"/>
      <c r="I5" s="637" t="s">
        <v>1463</v>
      </c>
      <c r="J5" s="637"/>
      <c r="K5" s="637"/>
    </row>
    <row r="6" spans="1:15" ht="148.5" customHeight="1" thickBot="1">
      <c r="B6" s="65" t="s">
        <v>1464</v>
      </c>
      <c r="C6" s="637" t="s">
        <v>1465</v>
      </c>
      <c r="D6" s="637"/>
      <c r="E6" s="637"/>
      <c r="F6" s="637" t="s">
        <v>1466</v>
      </c>
      <c r="G6" s="637"/>
      <c r="H6" s="637"/>
      <c r="I6" s="637" t="s">
        <v>1467</v>
      </c>
      <c r="J6" s="637"/>
      <c r="K6" s="637"/>
    </row>
    <row r="7" spans="1:15"/>
    <row r="8" spans="1:15"/>
    <row r="9" spans="1:15" ht="15.75" thickBot="1">
      <c r="B9" s="64" t="s">
        <v>1468</v>
      </c>
    </row>
    <row r="10" spans="1:15" ht="30.75" thickBot="1">
      <c r="B10" s="66" t="s">
        <v>1469</v>
      </c>
      <c r="C10" s="67" t="s">
        <v>1470</v>
      </c>
      <c r="D10" s="638" t="s">
        <v>1471</v>
      </c>
      <c r="E10" s="639"/>
      <c r="F10" s="639"/>
      <c r="G10" s="639"/>
      <c r="H10" s="639"/>
      <c r="I10" s="639"/>
      <c r="J10" s="639"/>
      <c r="K10" s="639"/>
      <c r="L10" s="639"/>
      <c r="M10" s="639"/>
      <c r="N10" s="639"/>
      <c r="O10" s="640"/>
    </row>
    <row r="11" spans="1:15" ht="31.5" customHeight="1" thickBot="1">
      <c r="B11" s="68" t="s">
        <v>1472</v>
      </c>
      <c r="C11" s="342">
        <v>10</v>
      </c>
      <c r="D11" s="633" t="s">
        <v>1473</v>
      </c>
      <c r="E11" s="634"/>
      <c r="F11" s="634"/>
      <c r="G11" s="634"/>
      <c r="H11" s="634"/>
      <c r="I11" s="634"/>
      <c r="J11" s="634"/>
      <c r="K11" s="634"/>
      <c r="L11" s="634"/>
      <c r="M11" s="634"/>
      <c r="N11" s="634"/>
      <c r="O11" s="635"/>
    </row>
    <row r="12" spans="1:15" ht="30" customHeight="1" thickBot="1">
      <c r="B12" s="68" t="s">
        <v>1474</v>
      </c>
      <c r="C12" s="342">
        <v>6</v>
      </c>
      <c r="D12" s="633" t="s">
        <v>1475</v>
      </c>
      <c r="E12" s="634"/>
      <c r="F12" s="634"/>
      <c r="G12" s="634"/>
      <c r="H12" s="634"/>
      <c r="I12" s="634"/>
      <c r="J12" s="634"/>
      <c r="K12" s="634"/>
      <c r="L12" s="634"/>
      <c r="M12" s="634"/>
      <c r="N12" s="634"/>
      <c r="O12" s="635"/>
    </row>
    <row r="13" spans="1:15" ht="29.25" customHeight="1" thickBot="1">
      <c r="B13" s="68" t="s">
        <v>1476</v>
      </c>
      <c r="C13" s="342">
        <v>2</v>
      </c>
      <c r="D13" s="633" t="s">
        <v>1477</v>
      </c>
      <c r="E13" s="634"/>
      <c r="F13" s="634"/>
      <c r="G13" s="634"/>
      <c r="H13" s="634"/>
      <c r="I13" s="634"/>
      <c r="J13" s="634"/>
      <c r="K13" s="634"/>
      <c r="L13" s="634"/>
      <c r="M13" s="634"/>
      <c r="N13" s="634"/>
      <c r="O13" s="635"/>
    </row>
    <row r="14" spans="1:15" ht="15" customHeight="1">
      <c r="B14" s="641" t="s">
        <v>1478</v>
      </c>
      <c r="C14" s="643" t="s">
        <v>1479</v>
      </c>
      <c r="D14" s="645" t="s">
        <v>1480</v>
      </c>
      <c r="E14" s="646"/>
      <c r="F14" s="646"/>
      <c r="G14" s="646"/>
      <c r="H14" s="646"/>
      <c r="I14" s="646"/>
      <c r="J14" s="646"/>
      <c r="K14" s="646"/>
      <c r="L14" s="646"/>
      <c r="M14" s="646"/>
      <c r="N14" s="646"/>
      <c r="O14" s="647"/>
    </row>
    <row r="15" spans="1:15" ht="15.75" customHeight="1" thickBot="1">
      <c r="B15" s="642"/>
      <c r="C15" s="644"/>
      <c r="D15" s="648" t="s">
        <v>1481</v>
      </c>
      <c r="E15" s="649"/>
      <c r="F15" s="649"/>
      <c r="G15" s="649"/>
      <c r="H15" s="649"/>
      <c r="I15" s="649"/>
      <c r="J15" s="649"/>
      <c r="K15" s="649"/>
      <c r="L15" s="649"/>
      <c r="M15" s="649"/>
      <c r="N15" s="649"/>
      <c r="O15" s="650"/>
    </row>
    <row r="16" spans="1:15"/>
    <row r="17" spans="2:15"/>
    <row r="18" spans="2:15" ht="15.75" thickBot="1">
      <c r="B18" s="64" t="s">
        <v>1482</v>
      </c>
    </row>
    <row r="19" spans="2:15" ht="30.75" thickBot="1">
      <c r="B19" s="65" t="s">
        <v>1483</v>
      </c>
      <c r="C19" s="69" t="s">
        <v>1484</v>
      </c>
      <c r="D19" s="654" t="s">
        <v>1471</v>
      </c>
      <c r="E19" s="655"/>
      <c r="F19" s="655"/>
      <c r="G19" s="655"/>
      <c r="H19" s="655"/>
      <c r="I19" s="655"/>
      <c r="J19" s="655"/>
      <c r="K19" s="655"/>
      <c r="L19" s="655"/>
      <c r="M19" s="655"/>
      <c r="N19" s="655"/>
      <c r="O19" s="656"/>
    </row>
    <row r="20" spans="2:15" ht="15.75" customHeight="1" thickBot="1">
      <c r="B20" s="183" t="s">
        <v>1485</v>
      </c>
      <c r="C20" s="70">
        <v>4</v>
      </c>
      <c r="D20" s="651" t="s">
        <v>1486</v>
      </c>
      <c r="E20" s="652"/>
      <c r="F20" s="652"/>
      <c r="G20" s="652"/>
      <c r="H20" s="652"/>
      <c r="I20" s="652"/>
      <c r="J20" s="652"/>
      <c r="K20" s="652"/>
      <c r="L20" s="652"/>
      <c r="M20" s="652"/>
      <c r="N20" s="652"/>
      <c r="O20" s="653"/>
    </row>
    <row r="21" spans="2:15" ht="15" thickBot="1">
      <c r="B21" s="183" t="s">
        <v>1487</v>
      </c>
      <c r="C21" s="71">
        <v>3</v>
      </c>
      <c r="D21" s="651" t="s">
        <v>1488</v>
      </c>
      <c r="E21" s="652"/>
      <c r="F21" s="652"/>
      <c r="G21" s="652"/>
      <c r="H21" s="652"/>
      <c r="I21" s="652"/>
      <c r="J21" s="652"/>
      <c r="K21" s="652"/>
      <c r="L21" s="652"/>
      <c r="M21" s="652"/>
      <c r="N21" s="652"/>
      <c r="O21" s="653"/>
    </row>
    <row r="22" spans="2:15" ht="15" thickBot="1">
      <c r="B22" s="72" t="s">
        <v>1489</v>
      </c>
      <c r="C22" s="71">
        <v>2</v>
      </c>
      <c r="D22" s="651" t="s">
        <v>1490</v>
      </c>
      <c r="E22" s="652"/>
      <c r="F22" s="652"/>
      <c r="G22" s="652"/>
      <c r="H22" s="652"/>
      <c r="I22" s="652"/>
      <c r="J22" s="652"/>
      <c r="K22" s="652"/>
      <c r="L22" s="652"/>
      <c r="M22" s="652"/>
      <c r="N22" s="652"/>
      <c r="O22" s="653"/>
    </row>
    <row r="23" spans="2:15" ht="15" thickBot="1">
      <c r="B23" s="73" t="s">
        <v>1491</v>
      </c>
      <c r="C23" s="71">
        <v>1</v>
      </c>
      <c r="D23" s="651" t="s">
        <v>1492</v>
      </c>
      <c r="E23" s="652"/>
      <c r="F23" s="652"/>
      <c r="G23" s="652"/>
      <c r="H23" s="652"/>
      <c r="I23" s="652"/>
      <c r="J23" s="652"/>
      <c r="K23" s="652"/>
      <c r="L23" s="652"/>
      <c r="M23" s="652"/>
      <c r="N23" s="652"/>
      <c r="O23" s="653"/>
    </row>
    <row r="24" spans="2:15"/>
    <row r="25" spans="2:15"/>
    <row r="26" spans="2:15" ht="15.75" thickBot="1">
      <c r="B26" s="64" t="s">
        <v>1493</v>
      </c>
    </row>
    <row r="27" spans="2:15" ht="15.75" thickBot="1">
      <c r="B27" s="657" t="s">
        <v>1494</v>
      </c>
      <c r="C27" s="658"/>
      <c r="D27" s="661" t="s">
        <v>1495</v>
      </c>
      <c r="E27" s="662"/>
      <c r="F27" s="662"/>
      <c r="G27" s="663"/>
    </row>
    <row r="28" spans="2:15" ht="15.75" thickBot="1">
      <c r="B28" s="659"/>
      <c r="C28" s="660"/>
      <c r="D28" s="330">
        <v>4</v>
      </c>
      <c r="E28" s="330">
        <v>3</v>
      </c>
      <c r="F28" s="330">
        <v>2</v>
      </c>
      <c r="G28" s="330">
        <v>1</v>
      </c>
    </row>
    <row r="29" spans="2:15" ht="15.75" thickBot="1">
      <c r="B29" s="664" t="s">
        <v>1496</v>
      </c>
      <c r="C29" s="330">
        <v>10</v>
      </c>
      <c r="D29" s="331" t="s">
        <v>1497</v>
      </c>
      <c r="E29" s="331" t="s">
        <v>1498</v>
      </c>
      <c r="F29" s="332" t="s">
        <v>1499</v>
      </c>
      <c r="G29" s="332" t="s">
        <v>1500</v>
      </c>
    </row>
    <row r="30" spans="2:15" ht="15.75" thickBot="1">
      <c r="B30" s="665"/>
      <c r="C30" s="330">
        <v>6</v>
      </c>
      <c r="D30" s="331" t="s">
        <v>1501</v>
      </c>
      <c r="E30" s="332" t="s">
        <v>1502</v>
      </c>
      <c r="F30" s="332" t="s">
        <v>1503</v>
      </c>
      <c r="G30" s="333" t="s">
        <v>1504</v>
      </c>
    </row>
    <row r="31" spans="2:15" ht="15.75" thickBot="1">
      <c r="B31" s="666"/>
      <c r="C31" s="330">
        <v>2</v>
      </c>
      <c r="D31" s="333" t="s">
        <v>1505</v>
      </c>
      <c r="E31" s="333" t="s">
        <v>1504</v>
      </c>
      <c r="F31" s="334" t="s">
        <v>1506</v>
      </c>
      <c r="G31" s="334" t="s">
        <v>1507</v>
      </c>
    </row>
    <row r="32" spans="2:15"/>
    <row r="33" spans="2:15"/>
    <row r="34" spans="2:15" ht="15.75" thickBot="1">
      <c r="B34" s="64" t="s">
        <v>1508</v>
      </c>
    </row>
    <row r="35" spans="2:15" ht="30.75" thickBot="1">
      <c r="B35" s="65" t="s">
        <v>1494</v>
      </c>
      <c r="C35" s="74" t="s">
        <v>1509</v>
      </c>
      <c r="D35" s="657" t="s">
        <v>1471</v>
      </c>
      <c r="E35" s="667"/>
      <c r="F35" s="667"/>
      <c r="G35" s="667"/>
      <c r="H35" s="667"/>
      <c r="I35" s="667"/>
      <c r="J35" s="667"/>
      <c r="K35" s="667"/>
      <c r="L35" s="667"/>
      <c r="M35" s="667"/>
      <c r="N35" s="667"/>
      <c r="O35" s="668"/>
    </row>
    <row r="36" spans="2:15" ht="15.75" customHeight="1">
      <c r="B36" s="669" t="s">
        <v>1510</v>
      </c>
      <c r="C36" s="671" t="s">
        <v>1511</v>
      </c>
      <c r="D36" s="673" t="s">
        <v>1512</v>
      </c>
      <c r="E36" s="674"/>
      <c r="F36" s="674"/>
      <c r="G36" s="674"/>
      <c r="H36" s="674"/>
      <c r="I36" s="674"/>
      <c r="J36" s="674"/>
      <c r="K36" s="674"/>
      <c r="L36" s="674"/>
      <c r="M36" s="674"/>
      <c r="N36" s="674"/>
      <c r="O36" s="675"/>
    </row>
    <row r="37" spans="2:15" ht="15" thickBot="1">
      <c r="B37" s="670"/>
      <c r="C37" s="672"/>
      <c r="D37" s="676" t="s">
        <v>1513</v>
      </c>
      <c r="E37" s="677"/>
      <c r="F37" s="677"/>
      <c r="G37" s="677"/>
      <c r="H37" s="677"/>
      <c r="I37" s="677"/>
      <c r="J37" s="677"/>
      <c r="K37" s="677"/>
      <c r="L37" s="677"/>
      <c r="M37" s="677"/>
      <c r="N37" s="677"/>
      <c r="O37" s="678"/>
    </row>
    <row r="38" spans="2:15" ht="14.25">
      <c r="B38" s="669" t="s">
        <v>1514</v>
      </c>
      <c r="C38" s="671" t="s">
        <v>1515</v>
      </c>
      <c r="D38" s="673" t="s">
        <v>1512</v>
      </c>
      <c r="E38" s="674"/>
      <c r="F38" s="674"/>
      <c r="G38" s="674"/>
      <c r="H38" s="674"/>
      <c r="I38" s="674"/>
      <c r="J38" s="674"/>
      <c r="K38" s="674"/>
      <c r="L38" s="674"/>
      <c r="M38" s="674"/>
      <c r="N38" s="674"/>
      <c r="O38" s="675"/>
    </row>
    <row r="39" spans="2:15" ht="15" thickBot="1">
      <c r="B39" s="670"/>
      <c r="C39" s="672"/>
      <c r="D39" s="676" t="s">
        <v>1513</v>
      </c>
      <c r="E39" s="677"/>
      <c r="F39" s="677"/>
      <c r="G39" s="677"/>
      <c r="H39" s="677"/>
      <c r="I39" s="677"/>
      <c r="J39" s="677"/>
      <c r="K39" s="677"/>
      <c r="L39" s="677"/>
      <c r="M39" s="677"/>
      <c r="N39" s="677"/>
      <c r="O39" s="678"/>
    </row>
    <row r="40" spans="2:15" ht="14.25">
      <c r="B40" s="669" t="s">
        <v>1516</v>
      </c>
      <c r="C40" s="671" t="s">
        <v>1517</v>
      </c>
      <c r="D40" s="673" t="s">
        <v>1518</v>
      </c>
      <c r="E40" s="674"/>
      <c r="F40" s="674"/>
      <c r="G40" s="674"/>
      <c r="H40" s="674"/>
      <c r="I40" s="674"/>
      <c r="J40" s="674"/>
      <c r="K40" s="674"/>
      <c r="L40" s="674"/>
      <c r="M40" s="674"/>
      <c r="N40" s="674"/>
      <c r="O40" s="675"/>
    </row>
    <row r="41" spans="2:15" ht="15" thickBot="1">
      <c r="B41" s="670"/>
      <c r="C41" s="672"/>
      <c r="D41" s="676" t="s">
        <v>1519</v>
      </c>
      <c r="E41" s="677"/>
      <c r="F41" s="677"/>
      <c r="G41" s="677"/>
      <c r="H41" s="677"/>
      <c r="I41" s="677"/>
      <c r="J41" s="677"/>
      <c r="K41" s="677"/>
      <c r="L41" s="677"/>
      <c r="M41" s="677"/>
      <c r="N41" s="677"/>
      <c r="O41" s="678"/>
    </row>
    <row r="42" spans="2:15" ht="14.25">
      <c r="B42" s="669" t="s">
        <v>1520</v>
      </c>
      <c r="C42" s="671" t="s">
        <v>1521</v>
      </c>
      <c r="D42" s="673" t="s">
        <v>1522</v>
      </c>
      <c r="E42" s="674"/>
      <c r="F42" s="674"/>
      <c r="G42" s="674"/>
      <c r="H42" s="674"/>
      <c r="I42" s="674"/>
      <c r="J42" s="674"/>
      <c r="K42" s="674"/>
      <c r="L42" s="674"/>
      <c r="M42" s="674"/>
      <c r="N42" s="674"/>
      <c r="O42" s="675"/>
    </row>
    <row r="43" spans="2:15" ht="15" thickBot="1">
      <c r="B43" s="670"/>
      <c r="C43" s="672"/>
      <c r="D43" s="676" t="s">
        <v>1523</v>
      </c>
      <c r="E43" s="677"/>
      <c r="F43" s="677"/>
      <c r="G43" s="677"/>
      <c r="H43" s="677"/>
      <c r="I43" s="677"/>
      <c r="J43" s="677"/>
      <c r="K43" s="677"/>
      <c r="L43" s="677"/>
      <c r="M43" s="677"/>
      <c r="N43" s="677"/>
      <c r="O43" s="678"/>
    </row>
    <row r="44" spans="2:15"/>
    <row r="45" spans="2:15"/>
    <row r="46" spans="2:15" ht="15.75" thickBot="1">
      <c r="B46" s="64" t="s">
        <v>1524</v>
      </c>
    </row>
    <row r="47" spans="2:15" ht="15">
      <c r="B47" s="686" t="s">
        <v>1525</v>
      </c>
      <c r="C47" s="688" t="s">
        <v>1526</v>
      </c>
      <c r="D47" s="690" t="s">
        <v>1471</v>
      </c>
      <c r="E47" s="691"/>
      <c r="F47" s="691"/>
      <c r="G47" s="692"/>
    </row>
    <row r="48" spans="2:15" ht="15.75" thickBot="1">
      <c r="B48" s="687"/>
      <c r="C48" s="689"/>
      <c r="D48" s="693" t="s">
        <v>1527</v>
      </c>
      <c r="E48" s="694"/>
      <c r="F48" s="694"/>
      <c r="G48" s="695"/>
    </row>
    <row r="49" spans="2:8" ht="21" customHeight="1" thickBot="1">
      <c r="B49" s="75" t="s">
        <v>1528</v>
      </c>
      <c r="C49" s="343">
        <v>100</v>
      </c>
      <c r="D49" s="699" t="s">
        <v>1529</v>
      </c>
      <c r="E49" s="700"/>
      <c r="F49" s="700"/>
      <c r="G49" s="701"/>
    </row>
    <row r="50" spans="2:8" ht="31.5" customHeight="1" thickBot="1">
      <c r="B50" s="75" t="s">
        <v>1530</v>
      </c>
      <c r="C50" s="343">
        <v>60</v>
      </c>
      <c r="D50" s="699" t="s">
        <v>1531</v>
      </c>
      <c r="E50" s="700"/>
      <c r="F50" s="700"/>
      <c r="G50" s="701"/>
    </row>
    <row r="51" spans="2:8" ht="30.75" customHeight="1" thickBot="1">
      <c r="B51" s="75" t="s">
        <v>1532</v>
      </c>
      <c r="C51" s="343">
        <v>25</v>
      </c>
      <c r="D51" s="699" t="s">
        <v>1533</v>
      </c>
      <c r="E51" s="700"/>
      <c r="F51" s="700"/>
      <c r="G51" s="701"/>
    </row>
    <row r="52" spans="2:8" ht="30" customHeight="1" thickBot="1">
      <c r="B52" s="75" t="s">
        <v>1534</v>
      </c>
      <c r="C52" s="343">
        <v>10</v>
      </c>
      <c r="D52" s="699" t="s">
        <v>1535</v>
      </c>
      <c r="E52" s="700"/>
      <c r="F52" s="700"/>
      <c r="G52" s="701"/>
    </row>
    <row r="53" spans="2:8"/>
    <row r="54" spans="2:8"/>
    <row r="55" spans="2:8" ht="15.75" thickBot="1">
      <c r="B55" s="64" t="s">
        <v>1536</v>
      </c>
    </row>
    <row r="56" spans="2:8" ht="23.25" customHeight="1" thickBot="1">
      <c r="B56" s="679" t="s">
        <v>1537</v>
      </c>
      <c r="C56" s="680"/>
      <c r="D56" s="683" t="s">
        <v>1538</v>
      </c>
      <c r="E56" s="684"/>
      <c r="F56" s="684"/>
      <c r="G56" s="685"/>
      <c r="H56" s="76"/>
    </row>
    <row r="57" spans="2:8" ht="15" thickBot="1">
      <c r="B57" s="681"/>
      <c r="C57" s="682"/>
      <c r="D57" s="335" t="s">
        <v>1539</v>
      </c>
      <c r="E57" s="335" t="s">
        <v>1540</v>
      </c>
      <c r="F57" s="335" t="s">
        <v>1541</v>
      </c>
      <c r="G57" s="335" t="s">
        <v>1542</v>
      </c>
      <c r="H57" s="76"/>
    </row>
    <row r="58" spans="2:8">
      <c r="B58" s="664" t="s">
        <v>1543</v>
      </c>
      <c r="C58" s="702">
        <v>100</v>
      </c>
      <c r="D58" s="77" t="s">
        <v>1061</v>
      </c>
      <c r="E58" s="77" t="s">
        <v>1061</v>
      </c>
      <c r="F58" s="77" t="s">
        <v>1544</v>
      </c>
      <c r="G58" s="78" t="s">
        <v>1545</v>
      </c>
      <c r="H58" s="704"/>
    </row>
    <row r="59" spans="2:8" ht="13.5" thickBot="1">
      <c r="B59" s="665"/>
      <c r="C59" s="716"/>
      <c r="D59" s="77" t="s">
        <v>1546</v>
      </c>
      <c r="E59" s="77" t="s">
        <v>1547</v>
      </c>
      <c r="F59" s="77" t="s">
        <v>1548</v>
      </c>
      <c r="G59" s="78" t="s">
        <v>1549</v>
      </c>
      <c r="H59" s="704"/>
    </row>
    <row r="60" spans="2:8">
      <c r="B60" s="665"/>
      <c r="C60" s="717">
        <v>60</v>
      </c>
      <c r="D60" s="344" t="s">
        <v>1061</v>
      </c>
      <c r="E60" s="344" t="s">
        <v>1061</v>
      </c>
      <c r="F60" s="345" t="s">
        <v>1545</v>
      </c>
      <c r="G60" s="184" t="s">
        <v>1550</v>
      </c>
      <c r="H60" s="704"/>
    </row>
    <row r="61" spans="2:8" ht="13.5" thickBot="1">
      <c r="B61" s="665"/>
      <c r="C61" s="703"/>
      <c r="D61" s="336">
        <v>2400</v>
      </c>
      <c r="E61" s="336" t="s">
        <v>1551</v>
      </c>
      <c r="F61" s="337" t="s">
        <v>1552</v>
      </c>
      <c r="G61" s="79" t="s">
        <v>1553</v>
      </c>
      <c r="H61" s="704"/>
    </row>
    <row r="62" spans="2:8">
      <c r="B62" s="665"/>
      <c r="C62" s="702">
        <v>25</v>
      </c>
      <c r="D62" s="77" t="s">
        <v>1061</v>
      </c>
      <c r="E62" s="78" t="s">
        <v>161</v>
      </c>
      <c r="F62" s="78" t="s">
        <v>161</v>
      </c>
      <c r="G62" s="80" t="s">
        <v>154</v>
      </c>
      <c r="H62" s="76"/>
    </row>
    <row r="63" spans="2:8" ht="13.5" thickBot="1">
      <c r="B63" s="665"/>
      <c r="C63" s="703"/>
      <c r="D63" s="336" t="s">
        <v>1554</v>
      </c>
      <c r="E63" s="337" t="s">
        <v>1555</v>
      </c>
      <c r="F63" s="337" t="s">
        <v>1556</v>
      </c>
      <c r="G63" s="80" t="s">
        <v>1557</v>
      </c>
      <c r="H63" s="76"/>
    </row>
    <row r="64" spans="2:8">
      <c r="B64" s="665"/>
      <c r="C64" s="702">
        <v>10</v>
      </c>
      <c r="D64" s="78" t="s">
        <v>161</v>
      </c>
      <c r="E64" s="81" t="s">
        <v>1558</v>
      </c>
      <c r="F64" s="80" t="s">
        <v>154</v>
      </c>
      <c r="G64" s="185" t="s">
        <v>1559</v>
      </c>
      <c r="H64" s="704"/>
    </row>
    <row r="65" spans="2:8" ht="13.5" thickBot="1">
      <c r="B65" s="666"/>
      <c r="C65" s="703"/>
      <c r="D65" s="337" t="s">
        <v>1560</v>
      </c>
      <c r="E65" s="79" t="s">
        <v>1561</v>
      </c>
      <c r="F65" s="338" t="s">
        <v>1562</v>
      </c>
      <c r="G65" s="82" t="s">
        <v>1563</v>
      </c>
      <c r="H65" s="704"/>
    </row>
    <row r="66" spans="2:8" ht="14.25">
      <c r="B66" s="83"/>
    </row>
    <row r="67" spans="2:8" ht="14.25">
      <c r="B67" s="83"/>
    </row>
    <row r="68" spans="2:8" ht="15.75" thickBot="1">
      <c r="B68" s="64" t="s">
        <v>1564</v>
      </c>
    </row>
    <row r="69" spans="2:8" ht="30.75" thickBot="1">
      <c r="B69" s="65" t="s">
        <v>1565</v>
      </c>
      <c r="C69" s="74" t="s">
        <v>1566</v>
      </c>
      <c r="D69" s="654" t="s">
        <v>1471</v>
      </c>
      <c r="E69" s="655"/>
      <c r="F69" s="655"/>
      <c r="G69" s="656"/>
    </row>
    <row r="70" spans="2:8" ht="36.75" customHeight="1" thickBot="1">
      <c r="B70" s="84" t="s">
        <v>1061</v>
      </c>
      <c r="C70" s="339" t="s">
        <v>1567</v>
      </c>
      <c r="D70" s="696" t="s">
        <v>1568</v>
      </c>
      <c r="E70" s="697"/>
      <c r="F70" s="697"/>
      <c r="G70" s="698"/>
    </row>
    <row r="71" spans="2:8" ht="30.75" customHeight="1" thickBot="1">
      <c r="B71" s="84" t="s">
        <v>161</v>
      </c>
      <c r="C71" s="339" t="s">
        <v>1569</v>
      </c>
      <c r="D71" s="696" t="s">
        <v>1570</v>
      </c>
      <c r="E71" s="697"/>
      <c r="F71" s="697"/>
      <c r="G71" s="698"/>
    </row>
    <row r="72" spans="2:8" ht="31.5" customHeight="1" thickBot="1">
      <c r="B72" s="84" t="s">
        <v>154</v>
      </c>
      <c r="C72" s="339" t="s">
        <v>1571</v>
      </c>
      <c r="D72" s="696" t="s">
        <v>1572</v>
      </c>
      <c r="E72" s="697"/>
      <c r="F72" s="697"/>
      <c r="G72" s="698"/>
    </row>
    <row r="73" spans="2:8" ht="59.25" customHeight="1" thickBot="1">
      <c r="B73" s="84" t="s">
        <v>1573</v>
      </c>
      <c r="C73" s="339">
        <v>20</v>
      </c>
      <c r="D73" s="696" t="s">
        <v>1574</v>
      </c>
      <c r="E73" s="697"/>
      <c r="F73" s="697"/>
      <c r="G73" s="698"/>
    </row>
    <row r="74" spans="2:8" ht="14.25">
      <c r="B74" s="83"/>
    </row>
    <row r="75" spans="2:8"/>
    <row r="76" spans="2:8" ht="15.75" thickBot="1">
      <c r="B76" s="64" t="s">
        <v>1575</v>
      </c>
    </row>
    <row r="77" spans="2:8" ht="15.75" customHeight="1" thickBot="1">
      <c r="B77" s="65" t="s">
        <v>1576</v>
      </c>
      <c r="C77" s="713" t="s">
        <v>1471</v>
      </c>
      <c r="D77" s="714"/>
      <c r="E77" s="713" t="s">
        <v>1577</v>
      </c>
      <c r="F77" s="715"/>
      <c r="G77" s="714"/>
    </row>
    <row r="78" spans="2:8" ht="15.75" customHeight="1" thickBot="1">
      <c r="B78" s="85" t="s">
        <v>1061</v>
      </c>
      <c r="C78" s="708" t="s">
        <v>1578</v>
      </c>
      <c r="D78" s="709"/>
      <c r="E78" s="708" t="s">
        <v>1579</v>
      </c>
      <c r="F78" s="712"/>
      <c r="G78" s="709"/>
    </row>
    <row r="79" spans="2:8" ht="30.75" customHeight="1" thickBot="1">
      <c r="B79" s="85" t="s">
        <v>161</v>
      </c>
      <c r="C79" s="696" t="s">
        <v>1580</v>
      </c>
      <c r="D79" s="698"/>
      <c r="E79" s="696" t="s">
        <v>1581</v>
      </c>
      <c r="F79" s="710"/>
      <c r="G79" s="711"/>
    </row>
    <row r="80" spans="2:8" ht="15" thickBot="1">
      <c r="B80" s="85" t="s">
        <v>154</v>
      </c>
      <c r="C80" s="708" t="s">
        <v>1582</v>
      </c>
      <c r="D80" s="709"/>
      <c r="E80" s="708" t="s">
        <v>1583</v>
      </c>
      <c r="F80" s="712"/>
      <c r="G80" s="709"/>
    </row>
    <row r="81" spans="2:7" ht="32.25" customHeight="1" thickBot="1">
      <c r="B81" s="85" t="s">
        <v>1573</v>
      </c>
      <c r="C81" s="708" t="s">
        <v>231</v>
      </c>
      <c r="D81" s="709"/>
      <c r="E81" s="696" t="s">
        <v>1584</v>
      </c>
      <c r="F81" s="710"/>
      <c r="G81" s="711"/>
    </row>
    <row r="82" spans="2:7"/>
  </sheetData>
  <sheetProtection password="D99C" sheet="1" objects="1" scenarios="1"/>
  <mergeCells count="76">
    <mergeCell ref="B1:O1"/>
    <mergeCell ref="C81:D81"/>
    <mergeCell ref="E81:G81"/>
    <mergeCell ref="C78:D78"/>
    <mergeCell ref="E78:G78"/>
    <mergeCell ref="C79:D79"/>
    <mergeCell ref="E79:G79"/>
    <mergeCell ref="C80:D80"/>
    <mergeCell ref="E80:G80"/>
    <mergeCell ref="C77:D77"/>
    <mergeCell ref="E77:G77"/>
    <mergeCell ref="B58:B65"/>
    <mergeCell ref="C58:C59"/>
    <mergeCell ref="H58:H59"/>
    <mergeCell ref="C60:C61"/>
    <mergeCell ref="H60:H61"/>
    <mergeCell ref="C62:C63"/>
    <mergeCell ref="C64:C65"/>
    <mergeCell ref="H64:H65"/>
    <mergeCell ref="D69:G69"/>
    <mergeCell ref="D70:G70"/>
    <mergeCell ref="D71:G71"/>
    <mergeCell ref="D72:G72"/>
    <mergeCell ref="D73:G73"/>
    <mergeCell ref="D49:G49"/>
    <mergeCell ref="D50:G50"/>
    <mergeCell ref="D51:G51"/>
    <mergeCell ref="D52:G52"/>
    <mergeCell ref="B56:C57"/>
    <mergeCell ref="D56:G56"/>
    <mergeCell ref="B42:B43"/>
    <mergeCell ref="C42:C43"/>
    <mergeCell ref="D42:O42"/>
    <mergeCell ref="D43:O43"/>
    <mergeCell ref="B47:B48"/>
    <mergeCell ref="C47:C48"/>
    <mergeCell ref="D47:G47"/>
    <mergeCell ref="D48:G48"/>
    <mergeCell ref="B38:B39"/>
    <mergeCell ref="C38:C39"/>
    <mergeCell ref="D38:O38"/>
    <mergeCell ref="D39:O39"/>
    <mergeCell ref="B40:B41"/>
    <mergeCell ref="C40:C41"/>
    <mergeCell ref="D40:O40"/>
    <mergeCell ref="D41:O41"/>
    <mergeCell ref="B29:B31"/>
    <mergeCell ref="D35:O35"/>
    <mergeCell ref="B36:B37"/>
    <mergeCell ref="C36:C37"/>
    <mergeCell ref="D36:O36"/>
    <mergeCell ref="D37:O37"/>
    <mergeCell ref="D21:O21"/>
    <mergeCell ref="D22:O22"/>
    <mergeCell ref="D23:O23"/>
    <mergeCell ref="B27:C28"/>
    <mergeCell ref="D27:G27"/>
    <mergeCell ref="B14:B15"/>
    <mergeCell ref="C14:C15"/>
    <mergeCell ref="D14:O14"/>
    <mergeCell ref="D15:O15"/>
    <mergeCell ref="D20:O20"/>
    <mergeCell ref="D19:O19"/>
    <mergeCell ref="D12:O12"/>
    <mergeCell ref="D13:O13"/>
    <mergeCell ref="C4:E4"/>
    <mergeCell ref="F4:H4"/>
    <mergeCell ref="I4:K4"/>
    <mergeCell ref="C5:E5"/>
    <mergeCell ref="F5:H5"/>
    <mergeCell ref="I5:K5"/>
    <mergeCell ref="C6:E6"/>
    <mergeCell ref="F6:H6"/>
    <mergeCell ref="I6:K6"/>
    <mergeCell ref="D10:O10"/>
    <mergeCell ref="D11:O11"/>
  </mergeCells>
  <pageMargins left="0.74803149606299213" right="0.74803149606299213" top="0.98425196850393704" bottom="0.98425196850393704" header="0" footer="0"/>
  <pageSetup paperSize="9" scale="51" fitToHeight="2" orientation="landscape" r:id="rId1"/>
  <headerFooter alignWithMargins="0">
    <oddFooter xml:space="preserve">&amp;CNota: Si este documento se encuentra impreso se considera Copia no Controlada. La versión vigente está publicada en el repositorio oficial de la Personería de Bogotá, D. C.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showGridLines="0" zoomScale="95" zoomScaleNormal="95" workbookViewId="0">
      <pane xSplit="1" ySplit="2" topLeftCell="B3" activePane="bottomRight" state="frozen"/>
      <selection pane="topRight" activeCell="B1" sqref="B1"/>
      <selection pane="bottomLeft" activeCell="A3" sqref="A3"/>
      <selection pane="bottomRight" activeCell="E10" sqref="E7:E10"/>
    </sheetView>
  </sheetViews>
  <sheetFormatPr baseColWidth="10" defaultColWidth="0" defaultRowHeight="15" zeroHeight="1"/>
  <cols>
    <col min="1" max="1" width="4.875" style="86" customWidth="1"/>
    <col min="2" max="2" width="8.75" style="86" bestFit="1" customWidth="1"/>
    <col min="3" max="8" width="25.625" style="86" customWidth="1"/>
    <col min="9" max="9" width="1.375" style="86" customWidth="1"/>
    <col min="10" max="16384" width="11" style="86" hidden="1"/>
  </cols>
  <sheetData>
    <row r="1" spans="1:8" ht="18.75" thickBot="1">
      <c r="A1" s="718" t="s">
        <v>70</v>
      </c>
      <c r="B1" s="722" t="s">
        <v>1585</v>
      </c>
      <c r="C1" s="723"/>
      <c r="D1" s="723"/>
      <c r="E1" s="723"/>
      <c r="F1" s="723"/>
      <c r="G1" s="723"/>
      <c r="H1" s="724"/>
    </row>
    <row r="2" spans="1:8" ht="15.75" thickBot="1">
      <c r="A2" s="719"/>
      <c r="B2" s="186" t="s">
        <v>1313</v>
      </c>
      <c r="C2" s="186" t="s">
        <v>1324</v>
      </c>
      <c r="D2" s="186" t="s">
        <v>1344</v>
      </c>
      <c r="E2" s="186" t="s">
        <v>1360</v>
      </c>
      <c r="F2" s="186" t="s">
        <v>1373</v>
      </c>
      <c r="G2" s="186" t="s">
        <v>1586</v>
      </c>
      <c r="H2" s="87" t="s">
        <v>1587</v>
      </c>
    </row>
    <row r="3" spans="1:8" ht="67.5">
      <c r="A3" s="720"/>
      <c r="B3" s="88" t="s">
        <v>1588</v>
      </c>
      <c r="C3" s="88" t="s">
        <v>1589</v>
      </c>
      <c r="D3" s="88" t="s">
        <v>1590</v>
      </c>
      <c r="E3" s="88" t="s">
        <v>1591</v>
      </c>
      <c r="F3" s="88" t="s">
        <v>1382</v>
      </c>
      <c r="G3" s="88" t="s">
        <v>1592</v>
      </c>
      <c r="H3" s="187" t="s">
        <v>1593</v>
      </c>
    </row>
    <row r="4" spans="1:8" ht="45">
      <c r="A4" s="720"/>
      <c r="B4" s="89" t="s">
        <v>1594</v>
      </c>
      <c r="C4" s="89" t="s">
        <v>1595</v>
      </c>
      <c r="D4" s="89" t="s">
        <v>1353</v>
      </c>
      <c r="E4" s="89" t="s">
        <v>1596</v>
      </c>
      <c r="F4" s="89" t="s">
        <v>1378</v>
      </c>
      <c r="G4" s="89" t="s">
        <v>1597</v>
      </c>
      <c r="H4" s="90" t="s">
        <v>1598</v>
      </c>
    </row>
    <row r="5" spans="1:8" ht="67.5">
      <c r="A5" s="720"/>
      <c r="B5" s="89" t="s">
        <v>1599</v>
      </c>
      <c r="C5" s="89" t="s">
        <v>1600</v>
      </c>
      <c r="D5" s="89" t="s">
        <v>1601</v>
      </c>
      <c r="E5" s="89" t="s">
        <v>1602</v>
      </c>
      <c r="F5" s="89" t="s">
        <v>1603</v>
      </c>
      <c r="G5" s="89" t="s">
        <v>1604</v>
      </c>
      <c r="H5" s="90" t="s">
        <v>1605</v>
      </c>
    </row>
    <row r="6" spans="1:8" ht="56.25">
      <c r="A6" s="720"/>
      <c r="B6" s="89" t="s">
        <v>1606</v>
      </c>
      <c r="C6" s="89" t="s">
        <v>1333</v>
      </c>
      <c r="D6" s="89" t="s">
        <v>1345</v>
      </c>
      <c r="E6" s="89" t="s">
        <v>1607</v>
      </c>
      <c r="F6" s="89" t="s">
        <v>1608</v>
      </c>
      <c r="G6" s="89" t="s">
        <v>1609</v>
      </c>
      <c r="H6" s="90" t="s">
        <v>1421</v>
      </c>
    </row>
    <row r="7" spans="1:8" ht="45">
      <c r="A7" s="720"/>
      <c r="B7" s="89" t="s">
        <v>1610</v>
      </c>
      <c r="C7" s="89" t="s">
        <v>1611</v>
      </c>
      <c r="D7" s="89" t="s">
        <v>1612</v>
      </c>
      <c r="E7" s="89" t="s">
        <v>1613</v>
      </c>
      <c r="F7" s="89"/>
      <c r="G7" s="89" t="s">
        <v>1406</v>
      </c>
      <c r="H7" s="90" t="s">
        <v>1422</v>
      </c>
    </row>
    <row r="8" spans="1:8" ht="33.75">
      <c r="A8" s="720"/>
      <c r="B8" s="89" t="s">
        <v>1614</v>
      </c>
      <c r="C8" s="89" t="s">
        <v>1615</v>
      </c>
      <c r="D8" s="89" t="s">
        <v>1616</v>
      </c>
      <c r="E8" s="89" t="s">
        <v>1371</v>
      </c>
      <c r="F8" s="89"/>
      <c r="G8" s="89" t="s">
        <v>1617</v>
      </c>
      <c r="H8" s="90" t="s">
        <v>1420</v>
      </c>
    </row>
    <row r="9" spans="1:8" ht="22.5">
      <c r="A9" s="720"/>
      <c r="B9" s="89" t="s">
        <v>1618</v>
      </c>
      <c r="C9" s="89" t="s">
        <v>1619</v>
      </c>
      <c r="D9" s="89"/>
      <c r="E9" s="89"/>
      <c r="F9" s="89"/>
      <c r="G9" s="89" t="s">
        <v>1620</v>
      </c>
      <c r="H9" s="90" t="s">
        <v>1621</v>
      </c>
    </row>
    <row r="10" spans="1:8" ht="23.25" thickBot="1">
      <c r="A10" s="721"/>
      <c r="B10" s="91" t="s">
        <v>1622</v>
      </c>
      <c r="C10" s="91"/>
      <c r="D10" s="91"/>
      <c r="E10" s="91"/>
      <c r="F10" s="91"/>
      <c r="G10" s="91" t="s">
        <v>1623</v>
      </c>
      <c r="H10" s="92"/>
    </row>
    <row r="11" spans="1:8" ht="5.25" customHeight="1"/>
  </sheetData>
  <sheetProtection password="D99C" sheet="1" objects="1" scenarios="1"/>
  <mergeCells count="2">
    <mergeCell ref="A1:A10"/>
    <mergeCell ref="B1:H1"/>
  </mergeCells>
  <pageMargins left="0.70866141732283472" right="0.70866141732283472" top="0.74803149606299213" bottom="0.74803149606299213" header="0.31496062992125984" footer="0.31496062992125984"/>
  <pageSetup scale="70" orientation="landscape" r:id="rId1"/>
  <headerFooter>
    <oddFooter xml:space="preserve">&amp;CNota: Si este documento se encuentra impreso se considera Copia no &amp;10Controlada. La versión vigente está publicada en el repositorio oficial de la Personería de Bogotá, D. 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CONTROL CAMBIOS </vt:lpstr>
      <vt:lpstr>1. Matriz de Peligros</vt:lpstr>
      <vt:lpstr>2. Identificación</vt:lpstr>
      <vt:lpstr>3. Evaluación Riesgo</vt:lpstr>
      <vt:lpstr>4. Clasificación de Peligros</vt:lpstr>
      <vt:lpstr>'2. Identificación'!Área_de_impresión</vt:lpstr>
      <vt:lpstr>'2. Identificación'!Títulos_a_imprimir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Mariluz Gómez Mahecha</cp:lastModifiedBy>
  <cp:revision/>
  <dcterms:created xsi:type="dcterms:W3CDTF">2017-09-22T13:40:34Z</dcterms:created>
  <dcterms:modified xsi:type="dcterms:W3CDTF">2026-01-27T19:11:42Z</dcterms:modified>
  <cp:category/>
  <cp:contentStatus/>
</cp:coreProperties>
</file>