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CADAVID\Documents\SGA\7.5 Info Documentada\Planes\"/>
    </mc:Choice>
  </mc:AlternateContent>
  <xr:revisionPtr revIDLastSave="0" documentId="13_ncr:1_{FE09B60E-2E85-4470-ADAB-9FDF443AF65D}" xr6:coauthVersionLast="41" xr6:coauthVersionMax="45" xr10:uidLastSave="{00000000-0000-0000-0000-000000000000}"/>
  <bookViews>
    <workbookView xWindow="-120" yWindow="-120" windowWidth="20730" windowHeight="11160" tabRatio="824" xr2:uid="{00000000-000D-0000-FFFF-FFFF00000000}"/>
  </bookViews>
  <sheets>
    <sheet name="Centro Edif Antiguo" sheetId="1" r:id="rId1"/>
    <sheet name="Centro Edif Nuevo" sheetId="3" r:id="rId2"/>
    <sheet name="P.L Chapinero" sheetId="4" r:id="rId3"/>
    <sheet name="P.L Santa Fe" sheetId="5" r:id="rId4"/>
    <sheet name="P.L Usme" sheetId="6" r:id="rId5"/>
    <sheet name="P.L Tunjuelito" sheetId="7" r:id="rId6"/>
    <sheet name="P.L Bosa" sheetId="8" r:id="rId7"/>
    <sheet name="P.L Kennedy" sheetId="9" r:id="rId8"/>
    <sheet name="P.L Fontibón" sheetId="10" r:id="rId9"/>
    <sheet name="P.L Engativá" sheetId="11" r:id="rId10"/>
    <sheet name="P.L Suba" sheetId="12" r:id="rId11"/>
    <sheet name="P.L Barrios Unidos" sheetId="13" r:id="rId12"/>
    <sheet name="P.L Teusaquillo" sheetId="14" r:id="rId13"/>
    <sheet name="P.L Los Mártires" sheetId="15" r:id="rId14"/>
    <sheet name="P.L Antonio Nariño" sheetId="16" r:id="rId15"/>
    <sheet name="P.L Puente Aranda" sheetId="17" r:id="rId16"/>
    <sheet name="P.L La Candelaria" sheetId="18" r:id="rId17"/>
    <sheet name="P.L Rafael Uribe" sheetId="19" r:id="rId18"/>
    <sheet name="P.L Usaquén" sheetId="20" r:id="rId19"/>
    <sheet name="P.L Sumapaz" sheetId="21" r:id="rId20"/>
    <sheet name="P.L San Cristóbal" sheetId="22" r:id="rId21"/>
    <sheet name="P.L Ciudad Bolívar" sheetId="23" r:id="rId22"/>
    <sheet name="CAC CL26" sheetId="24" r:id="rId23"/>
    <sheet name="Sintrateléfonos ETB" sheetId="25" r:id="rId24"/>
    <sheet name="Archivo Centro" sheetId="26" r:id="rId25"/>
    <sheet name="Hoja2" sheetId="2" state="hidden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26" l="1"/>
  <c r="D16" i="26"/>
  <c r="D15" i="26"/>
  <c r="D14" i="26"/>
  <c r="D13" i="26"/>
  <c r="D12" i="26"/>
  <c r="D11" i="26"/>
  <c r="D10" i="26"/>
  <c r="C17" i="25"/>
  <c r="D16" i="25"/>
  <c r="D15" i="25"/>
  <c r="D14" i="25"/>
  <c r="D13" i="25"/>
  <c r="D12" i="25"/>
  <c r="D11" i="25"/>
  <c r="D18" i="25" s="1"/>
  <c r="C20" i="25" s="1"/>
  <c r="D10" i="25"/>
  <c r="C17" i="24"/>
  <c r="D16" i="24"/>
  <c r="D15" i="24"/>
  <c r="D14" i="24"/>
  <c r="D13" i="24"/>
  <c r="D12" i="24"/>
  <c r="D11" i="24"/>
  <c r="D10" i="24"/>
  <c r="C17" i="23"/>
  <c r="D16" i="23"/>
  <c r="D15" i="23"/>
  <c r="D14" i="23"/>
  <c r="D13" i="23"/>
  <c r="D12" i="23"/>
  <c r="D11" i="23"/>
  <c r="D18" i="23" s="1"/>
  <c r="C20" i="23" s="1"/>
  <c r="D10" i="23"/>
  <c r="D18" i="22"/>
  <c r="C20" i="22" s="1"/>
  <c r="C17" i="22"/>
  <c r="D16" i="22"/>
  <c r="D15" i="22"/>
  <c r="D14" i="22"/>
  <c r="D13" i="22"/>
  <c r="D12" i="22"/>
  <c r="D11" i="22"/>
  <c r="D10" i="22"/>
  <c r="C17" i="21"/>
  <c r="D16" i="21"/>
  <c r="D15" i="21"/>
  <c r="D14" i="21"/>
  <c r="D13" i="21"/>
  <c r="D12" i="21"/>
  <c r="D11" i="21"/>
  <c r="D10" i="21"/>
  <c r="C17" i="20"/>
  <c r="D16" i="20"/>
  <c r="D15" i="20"/>
  <c r="D14" i="20"/>
  <c r="D13" i="20"/>
  <c r="D18" i="20" s="1"/>
  <c r="C20" i="20" s="1"/>
  <c r="D12" i="20"/>
  <c r="D11" i="20"/>
  <c r="D10" i="20"/>
  <c r="C17" i="19"/>
  <c r="D16" i="19"/>
  <c r="D15" i="19"/>
  <c r="D14" i="19"/>
  <c r="D13" i="19"/>
  <c r="D12" i="19"/>
  <c r="D18" i="19" s="1"/>
  <c r="C20" i="19" s="1"/>
  <c r="D11" i="19"/>
  <c r="D10" i="19"/>
  <c r="C17" i="18"/>
  <c r="D16" i="18"/>
  <c r="D15" i="18"/>
  <c r="D14" i="18"/>
  <c r="D13" i="18"/>
  <c r="D12" i="18"/>
  <c r="D11" i="18"/>
  <c r="D18" i="18" s="1"/>
  <c r="C20" i="18" s="1"/>
  <c r="D10" i="18"/>
  <c r="C17" i="17"/>
  <c r="D16" i="17"/>
  <c r="D15" i="17"/>
  <c r="D14" i="17"/>
  <c r="D18" i="17" s="1"/>
  <c r="C20" i="17" s="1"/>
  <c r="D13" i="17"/>
  <c r="D12" i="17"/>
  <c r="D11" i="17"/>
  <c r="D10" i="17"/>
  <c r="C17" i="16"/>
  <c r="D16" i="16"/>
  <c r="D15" i="16"/>
  <c r="D14" i="16"/>
  <c r="D13" i="16"/>
  <c r="D12" i="16"/>
  <c r="D11" i="16"/>
  <c r="D18" i="16" s="1"/>
  <c r="C20" i="16" s="1"/>
  <c r="D10" i="16"/>
  <c r="C17" i="15"/>
  <c r="D16" i="15"/>
  <c r="D15" i="15"/>
  <c r="D14" i="15"/>
  <c r="D18" i="15" s="1"/>
  <c r="C20" i="15" s="1"/>
  <c r="D13" i="15"/>
  <c r="D12" i="15"/>
  <c r="D11" i="15"/>
  <c r="D10" i="15"/>
  <c r="C17" i="14"/>
  <c r="D16" i="14"/>
  <c r="D15" i="14"/>
  <c r="D14" i="14"/>
  <c r="D13" i="14"/>
  <c r="D18" i="14" s="1"/>
  <c r="C20" i="14" s="1"/>
  <c r="D12" i="14"/>
  <c r="D11" i="14"/>
  <c r="D10" i="14"/>
  <c r="C17" i="13"/>
  <c r="D16" i="13"/>
  <c r="D15" i="13"/>
  <c r="D14" i="13"/>
  <c r="D13" i="13"/>
  <c r="D12" i="13"/>
  <c r="D18" i="13" s="1"/>
  <c r="C20" i="13" s="1"/>
  <c r="D11" i="13"/>
  <c r="D10" i="13"/>
  <c r="C17" i="12"/>
  <c r="D16" i="12"/>
  <c r="D15" i="12"/>
  <c r="D14" i="12"/>
  <c r="D13" i="12"/>
  <c r="D12" i="12"/>
  <c r="D11" i="12"/>
  <c r="D10" i="12"/>
  <c r="C17" i="11"/>
  <c r="D16" i="11"/>
  <c r="D15" i="11"/>
  <c r="D14" i="11"/>
  <c r="D13" i="11"/>
  <c r="D18" i="11" s="1"/>
  <c r="C20" i="11" s="1"/>
  <c r="D12" i="11"/>
  <c r="D11" i="11"/>
  <c r="D10" i="11"/>
  <c r="C17" i="10"/>
  <c r="D16" i="10"/>
  <c r="D15" i="10"/>
  <c r="D14" i="10"/>
  <c r="D13" i="10"/>
  <c r="D12" i="10"/>
  <c r="D11" i="10"/>
  <c r="D18" i="10" s="1"/>
  <c r="C20" i="10" s="1"/>
  <c r="D10" i="10"/>
  <c r="C17" i="9"/>
  <c r="D16" i="9"/>
  <c r="D15" i="9"/>
  <c r="D14" i="9"/>
  <c r="D13" i="9"/>
  <c r="D12" i="9"/>
  <c r="D11" i="9"/>
  <c r="D18" i="9" s="1"/>
  <c r="C20" i="9" s="1"/>
  <c r="D10" i="9"/>
  <c r="C17" i="8"/>
  <c r="D16" i="8"/>
  <c r="D15" i="8"/>
  <c r="D14" i="8"/>
  <c r="D13" i="8"/>
  <c r="D12" i="8"/>
  <c r="D18" i="8" s="1"/>
  <c r="C20" i="8" s="1"/>
  <c r="D11" i="8"/>
  <c r="D10" i="8"/>
  <c r="C17" i="7"/>
  <c r="D16" i="7"/>
  <c r="D15" i="7"/>
  <c r="D14" i="7"/>
  <c r="D13" i="7"/>
  <c r="D12" i="7"/>
  <c r="D11" i="7"/>
  <c r="D18" i="7" s="1"/>
  <c r="C20" i="7" s="1"/>
  <c r="D10" i="7"/>
  <c r="C17" i="6"/>
  <c r="D16" i="6"/>
  <c r="D15" i="6"/>
  <c r="D14" i="6"/>
  <c r="D13" i="6"/>
  <c r="D12" i="6"/>
  <c r="D11" i="6"/>
  <c r="D10" i="6"/>
  <c r="C17" i="5"/>
  <c r="D16" i="5"/>
  <c r="D15" i="5"/>
  <c r="D14" i="5"/>
  <c r="D13" i="5"/>
  <c r="D12" i="5"/>
  <c r="D11" i="5"/>
  <c r="D18" i="5" s="1"/>
  <c r="C20" i="5" s="1"/>
  <c r="D10" i="5"/>
  <c r="C17" i="4"/>
  <c r="D16" i="4"/>
  <c r="D15" i="4"/>
  <c r="D14" i="4"/>
  <c r="D13" i="4"/>
  <c r="D12" i="4"/>
  <c r="D11" i="4"/>
  <c r="D10" i="4"/>
  <c r="C17" i="3"/>
  <c r="D16" i="3"/>
  <c r="D15" i="3"/>
  <c r="D14" i="3"/>
  <c r="D13" i="3"/>
  <c r="D12" i="3"/>
  <c r="D11" i="3"/>
  <c r="D10" i="3"/>
  <c r="D18" i="26" l="1"/>
  <c r="C20" i="26" s="1"/>
  <c r="D18" i="24"/>
  <c r="C20" i="24" s="1"/>
  <c r="D18" i="21"/>
  <c r="C20" i="21" s="1"/>
  <c r="D18" i="12"/>
  <c r="C20" i="12" s="1"/>
  <c r="D18" i="6"/>
  <c r="C20" i="6" s="1"/>
  <c r="D18" i="4"/>
  <c r="C20" i="4" s="1"/>
  <c r="D18" i="3"/>
  <c r="C20" i="3" s="1"/>
  <c r="C17" i="1" l="1"/>
  <c r="D16" i="1"/>
  <c r="D15" i="1"/>
  <c r="D14" i="1"/>
  <c r="D13" i="1"/>
  <c r="D12" i="1"/>
  <c r="D11" i="1"/>
  <c r="D10" i="1"/>
  <c r="D18" i="1" l="1"/>
  <c r="C20" i="1" s="1"/>
</calcChain>
</file>

<file path=xl/sharedStrings.xml><?xml version="1.0" encoding="utf-8"?>
<sst xmlns="http://schemas.openxmlformats.org/spreadsheetml/2006/main" count="475" uniqueCount="19">
  <si>
    <t>CUANTIFICACIÓN DE LA GENERACIÓN DE RESPEL</t>
  </si>
  <si>
    <t>Total Respel (Kg/mes)</t>
  </si>
  <si>
    <t>Media Móvil
-últimos 6 Meses-
(Kg/mes)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</si>
  <si>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</si>
  <si>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</si>
  <si>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</si>
  <si>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</si>
  <si>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</si>
  <si>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</si>
  <si>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</si>
  <si>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</si>
  <si>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</si>
  <si>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</si>
  <si>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</si>
  <si>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</si>
  <si>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CLASIFICACIÓN</t>
  </si>
  <si>
    <t>Total Respel generados</t>
  </si>
  <si>
    <t>Promedio de generación de respel</t>
  </si>
  <si>
    <t>Período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</si>
</sst>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3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57150</xdr:rowOff>
    </xdr:from>
    <xdr:to>
      <xdr:col>6</xdr:col>
      <xdr:colOff>170890</xdr:colOff>
      <xdr:row>19</xdr:row>
      <xdr:rowOff>190055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47650"/>
          <a:ext cx="4485715" cy="3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0"/>
  <sheetViews>
    <sheetView showGridLines="0" tabSelected="1" zoomScale="115" zoomScaleNormal="115" workbookViewId="0">
      <selection activeCell="I4" sqref="I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64.55</v>
      </c>
      <c r="D5" s="3"/>
    </row>
    <row r="6" spans="2:5" x14ac:dyDescent="0.2">
      <c r="B6" s="4" t="s">
        <v>4</v>
      </c>
      <c r="C6" s="2">
        <v>46.050000000000004</v>
      </c>
      <c r="D6" s="3"/>
    </row>
    <row r="7" spans="2:5" x14ac:dyDescent="0.2">
      <c r="B7" s="4" t="s">
        <v>5</v>
      </c>
      <c r="C7" s="2">
        <v>10.8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18.75</v>
      </c>
      <c r="D10" s="7">
        <f t="shared" ref="D10:D16" si="0">SUM(C5:C10)/6</f>
        <v>23.358333333333331</v>
      </c>
    </row>
    <row r="11" spans="2:5" x14ac:dyDescent="0.2">
      <c r="B11" s="4" t="s">
        <v>9</v>
      </c>
      <c r="C11" s="2">
        <v>0</v>
      </c>
      <c r="D11" s="7">
        <f t="shared" si="0"/>
        <v>12.600000000000001</v>
      </c>
    </row>
    <row r="12" spans="2:5" x14ac:dyDescent="0.2">
      <c r="B12" s="4" t="s">
        <v>10</v>
      </c>
      <c r="C12" s="2">
        <v>4</v>
      </c>
      <c r="D12" s="7">
        <f t="shared" si="0"/>
        <v>5.5916666666666659</v>
      </c>
    </row>
    <row r="13" spans="2:5" x14ac:dyDescent="0.2">
      <c r="B13" s="4" t="s">
        <v>11</v>
      </c>
      <c r="C13" s="2">
        <v>6.1</v>
      </c>
      <c r="D13" s="7">
        <f t="shared" si="0"/>
        <v>4.8083333333333336</v>
      </c>
    </row>
    <row r="14" spans="2:5" x14ac:dyDescent="0.2">
      <c r="B14" s="4" t="s">
        <v>12</v>
      </c>
      <c r="C14" s="2">
        <v>2.35</v>
      </c>
      <c r="D14" s="7">
        <f t="shared" si="0"/>
        <v>5.2</v>
      </c>
    </row>
    <row r="15" spans="2:5" x14ac:dyDescent="0.2">
      <c r="B15" s="4" t="s">
        <v>13</v>
      </c>
      <c r="C15" s="2">
        <v>6.65</v>
      </c>
      <c r="D15" s="7">
        <f t="shared" si="0"/>
        <v>6.3083333333333336</v>
      </c>
    </row>
    <row r="16" spans="2:5" x14ac:dyDescent="0.2">
      <c r="B16" s="4" t="s">
        <v>14</v>
      </c>
      <c r="C16" s="2">
        <v>18.899999999999999</v>
      </c>
      <c r="D16" s="7">
        <f t="shared" si="0"/>
        <v>6.333333333333333</v>
      </c>
    </row>
    <row r="17" spans="2:4" ht="33.75" customHeight="1" x14ac:dyDescent="0.25">
      <c r="B17" s="13" t="s">
        <v>16</v>
      </c>
      <c r="C17" s="9">
        <f>SUM(C5:C16)</f>
        <v>178.14999999999998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6.8069444444444445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18:C18"/>
    <mergeCell ref="C20:D20"/>
    <mergeCell ref="B2:D3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DF595-7385-4154-84D0-E7D9449A7B31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7.85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1.3083333333333333</v>
      </c>
    </row>
    <row r="11" spans="2:5" x14ac:dyDescent="0.2">
      <c r="B11" s="4" t="s">
        <v>9</v>
      </c>
      <c r="C11" s="2">
        <v>0</v>
      </c>
      <c r="D11" s="7">
        <f t="shared" si="0"/>
        <v>1.3083333333333333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7.85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0.21805555555555556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4208-D66A-4308-B5FD-197A183DBE07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0BB23-3A2A-468A-A495-6488205F3E2C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80441-5DB5-4480-8D62-BACC2B6AB6D9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D5D57-17D7-4D07-8444-F4434DAE471F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7EA9-5D43-44FB-B5C7-00BB73F4DC65}">
  <dimension ref="B2:E20"/>
  <sheetViews>
    <sheetView showGridLines="0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EA08-5D30-4C15-8DD1-03226A882FAD}">
  <dimension ref="B2:E20"/>
  <sheetViews>
    <sheetView showGridLines="0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CB056-9119-4D45-A42D-2B2248B97D5C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20BD-3BBF-41C3-803E-8F74484B2E68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50E27-CFF5-43A9-9D69-DB204004BE68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2.95</v>
      </c>
      <c r="D15" s="7">
        <f t="shared" si="0"/>
        <v>0.4916666666666667</v>
      </c>
    </row>
    <row r="16" spans="2:5" x14ac:dyDescent="0.2">
      <c r="B16" s="4" t="s">
        <v>14</v>
      </c>
      <c r="C16" s="2">
        <v>0</v>
      </c>
      <c r="D16" s="7">
        <f t="shared" si="0"/>
        <v>0.4916666666666667</v>
      </c>
    </row>
    <row r="17" spans="2:4" ht="33.75" customHeight="1" x14ac:dyDescent="0.25">
      <c r="B17" s="13" t="s">
        <v>16</v>
      </c>
      <c r="C17" s="9">
        <f>SUM(C5:C16)</f>
        <v>2.95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0.16388888888888889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47219-E267-419E-B04E-1F8194FB1102}">
  <dimension ref="B2:E20"/>
  <sheetViews>
    <sheetView showGridLines="0" workbookViewId="0">
      <selection activeCell="G5" sqref="G5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22.7</v>
      </c>
      <c r="D5" s="3"/>
    </row>
    <row r="6" spans="2:5" x14ac:dyDescent="0.2">
      <c r="B6" s="4" t="s">
        <v>4</v>
      </c>
      <c r="C6" s="2">
        <v>1.75</v>
      </c>
      <c r="D6" s="3"/>
    </row>
    <row r="7" spans="2:5" x14ac:dyDescent="0.2">
      <c r="B7" s="4" t="s">
        <v>5</v>
      </c>
      <c r="C7" s="2">
        <v>27.73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1.3</v>
      </c>
      <c r="D10" s="7">
        <f t="shared" ref="D10:D16" si="0">SUM(C5:C10)/6</f>
        <v>8.9133333333333322</v>
      </c>
    </row>
    <row r="11" spans="2:5" x14ac:dyDescent="0.2">
      <c r="B11" s="4" t="s">
        <v>9</v>
      </c>
      <c r="C11" s="2">
        <v>0</v>
      </c>
      <c r="D11" s="7">
        <f t="shared" si="0"/>
        <v>5.13</v>
      </c>
    </row>
    <row r="12" spans="2:5" x14ac:dyDescent="0.2">
      <c r="B12" s="4" t="s">
        <v>10</v>
      </c>
      <c r="C12" s="2">
        <v>5.3</v>
      </c>
      <c r="D12" s="7">
        <f t="shared" si="0"/>
        <v>5.7216666666666667</v>
      </c>
    </row>
    <row r="13" spans="2:5" x14ac:dyDescent="0.2">
      <c r="B13" s="4" t="s">
        <v>11</v>
      </c>
      <c r="C13" s="2">
        <v>3.3</v>
      </c>
      <c r="D13" s="7">
        <f t="shared" si="0"/>
        <v>1.6499999999999997</v>
      </c>
    </row>
    <row r="14" spans="2:5" x14ac:dyDescent="0.2">
      <c r="B14" s="4" t="s">
        <v>12</v>
      </c>
      <c r="C14" s="2">
        <v>13.05</v>
      </c>
      <c r="D14" s="7">
        <f t="shared" si="0"/>
        <v>3.8249999999999997</v>
      </c>
    </row>
    <row r="15" spans="2:5" x14ac:dyDescent="0.2">
      <c r="B15" s="4" t="s">
        <v>13</v>
      </c>
      <c r="C15" s="2">
        <v>8.07</v>
      </c>
      <c r="D15" s="7">
        <f t="shared" si="0"/>
        <v>5.17</v>
      </c>
    </row>
    <row r="16" spans="2:5" x14ac:dyDescent="0.2">
      <c r="B16" s="4" t="s">
        <v>14</v>
      </c>
      <c r="C16" s="2">
        <v>23.55</v>
      </c>
      <c r="D16" s="7">
        <f t="shared" si="0"/>
        <v>8.8783333333333321</v>
      </c>
    </row>
    <row r="17" spans="2:4" ht="33.75" customHeight="1" x14ac:dyDescent="0.25">
      <c r="B17" s="13" t="s">
        <v>16</v>
      </c>
      <c r="C17" s="9">
        <f>SUM(C5:C16)</f>
        <v>106.74999999999999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5.0625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3964-1481-4AD6-8F4C-4EA9C0DDFB05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24EB-E88C-4666-B3DF-9B22C983D164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5D5F1-3C67-4716-8FDF-09F634E4431B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09CF-17F3-44B7-87EC-2EEE9EDAD6F5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2.35</v>
      </c>
      <c r="D14" s="7">
        <f t="shared" si="0"/>
        <v>0.39166666666666666</v>
      </c>
    </row>
    <row r="15" spans="2:5" x14ac:dyDescent="0.2">
      <c r="B15" s="4" t="s">
        <v>13</v>
      </c>
      <c r="C15" s="2">
        <v>0</v>
      </c>
      <c r="D15" s="7">
        <f t="shared" si="0"/>
        <v>0.39166666666666666</v>
      </c>
    </row>
    <row r="16" spans="2:5" x14ac:dyDescent="0.2">
      <c r="B16" s="4" t="s">
        <v>14</v>
      </c>
      <c r="C16" s="2">
        <v>0</v>
      </c>
      <c r="D16" s="7">
        <f t="shared" si="0"/>
        <v>0.39166666666666666</v>
      </c>
    </row>
    <row r="17" spans="2:4" ht="33.75" customHeight="1" x14ac:dyDescent="0.25">
      <c r="B17" s="13" t="s">
        <v>16</v>
      </c>
      <c r="C17" s="9">
        <f>SUM(C5:C16)</f>
        <v>2.35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0.19583333333333333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D417-26F1-496D-A708-4E1F0B686C1E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2.5</v>
      </c>
      <c r="D16" s="7">
        <f t="shared" si="0"/>
        <v>0.41666666666666669</v>
      </c>
    </row>
    <row r="17" spans="2:4" ht="33.75" customHeight="1" x14ac:dyDescent="0.25">
      <c r="B17" s="13" t="s">
        <v>16</v>
      </c>
      <c r="C17" s="9">
        <f>SUM(C5:C16)</f>
        <v>2.5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6.9444444444444448E-2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6B7DB-4873-4A58-85A8-0B66C7EE5ED0}">
  <dimension ref="B2:E20"/>
  <sheetViews>
    <sheetView showGridLines="0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2789F-1211-4510-8A99-83B0999A31AF}">
  <dimension ref="B2:E20"/>
  <sheetViews>
    <sheetView showGridLines="0" topLeftCell="A4" workbookViewId="0">
      <selection activeCell="K16" sqref="K16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A555-1B56-4ECC-9387-C448E1F462C3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65048-A915-458F-B36C-E84F2CD7C6EC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4.9000000000000004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0.81666666666666676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4.9000000000000004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4AFE-54A6-4633-8AF3-38B8CE853C2E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690F3-4871-45F3-8203-F462E99C8F3E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F649-556E-4F0B-9789-5A90FEE96DE2}">
  <dimension ref="B2:E20"/>
  <sheetViews>
    <sheetView showGridLines="0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DE32-D530-4E49-8C72-7E06D2EFE786}">
  <dimension ref="B2:E20"/>
  <sheetViews>
    <sheetView showGridLines="0" topLeftCell="A4" workbookViewId="0">
      <selection activeCell="B4" sqref="B4"/>
    </sheetView>
  </sheetViews>
  <sheetFormatPr baseColWidth="10" defaultRowHeight="14.25" x14ac:dyDescent="0.2"/>
  <cols>
    <col min="1" max="1" width="11.42578125" style="1"/>
    <col min="2" max="2" width="18.42578125" style="1" customWidth="1"/>
    <col min="3" max="3" width="14.7109375" style="1" customWidth="1"/>
    <col min="4" max="4" width="13" style="1" customWidth="1"/>
    <col min="5" max="16384" width="11.42578125" style="1"/>
  </cols>
  <sheetData>
    <row r="2" spans="2:5" x14ac:dyDescent="0.2">
      <c r="B2" s="18" t="s">
        <v>0</v>
      </c>
      <c r="C2" s="18"/>
      <c r="D2" s="18"/>
      <c r="E2" s="12"/>
    </row>
    <row r="3" spans="2:5" x14ac:dyDescent="0.2">
      <c r="B3" s="19"/>
      <c r="C3" s="19"/>
      <c r="D3" s="19"/>
    </row>
    <row r="4" spans="2:5" ht="75" x14ac:dyDescent="0.2">
      <c r="B4" s="5" t="s">
        <v>18</v>
      </c>
      <c r="C4" s="6" t="s">
        <v>1</v>
      </c>
      <c r="D4" s="6" t="s">
        <v>2</v>
      </c>
    </row>
    <row r="5" spans="2:5" x14ac:dyDescent="0.2">
      <c r="B5" s="4" t="s">
        <v>3</v>
      </c>
      <c r="C5" s="2">
        <v>0</v>
      </c>
      <c r="D5" s="3"/>
    </row>
    <row r="6" spans="2:5" x14ac:dyDescent="0.2">
      <c r="B6" s="4" t="s">
        <v>4</v>
      </c>
      <c r="C6" s="2">
        <v>0</v>
      </c>
      <c r="D6" s="3"/>
    </row>
    <row r="7" spans="2:5" x14ac:dyDescent="0.2">
      <c r="B7" s="4" t="s">
        <v>5</v>
      </c>
      <c r="C7" s="2">
        <v>0</v>
      </c>
      <c r="D7" s="3"/>
    </row>
    <row r="8" spans="2:5" x14ac:dyDescent="0.2">
      <c r="B8" s="4" t="s">
        <v>6</v>
      </c>
      <c r="C8" s="2">
        <v>0</v>
      </c>
      <c r="D8" s="3"/>
    </row>
    <row r="9" spans="2:5" x14ac:dyDescent="0.2">
      <c r="B9" s="4" t="s">
        <v>7</v>
      </c>
      <c r="C9" s="2">
        <v>0</v>
      </c>
      <c r="D9" s="3"/>
    </row>
    <row r="10" spans="2:5" x14ac:dyDescent="0.2">
      <c r="B10" s="4" t="s">
        <v>8</v>
      </c>
      <c r="C10" s="2">
        <v>0</v>
      </c>
      <c r="D10" s="7">
        <f t="shared" ref="D10:D16" si="0">SUM(C5:C10)/6</f>
        <v>0</v>
      </c>
    </row>
    <row r="11" spans="2:5" x14ac:dyDescent="0.2">
      <c r="B11" s="4" t="s">
        <v>9</v>
      </c>
      <c r="C11" s="2">
        <v>0</v>
      </c>
      <c r="D11" s="7">
        <f t="shared" si="0"/>
        <v>0</v>
      </c>
    </row>
    <row r="12" spans="2:5" x14ac:dyDescent="0.2">
      <c r="B12" s="4" t="s">
        <v>10</v>
      </c>
      <c r="C12" s="2">
        <v>0</v>
      </c>
      <c r="D12" s="7">
        <f t="shared" si="0"/>
        <v>0</v>
      </c>
    </row>
    <row r="13" spans="2:5" x14ac:dyDescent="0.2">
      <c r="B13" s="4" t="s">
        <v>11</v>
      </c>
      <c r="C13" s="2">
        <v>0</v>
      </c>
      <c r="D13" s="7">
        <f t="shared" si="0"/>
        <v>0</v>
      </c>
    </row>
    <row r="14" spans="2:5" x14ac:dyDescent="0.2">
      <c r="B14" s="4" t="s">
        <v>12</v>
      </c>
      <c r="C14" s="2">
        <v>0</v>
      </c>
      <c r="D14" s="7">
        <f t="shared" si="0"/>
        <v>0</v>
      </c>
    </row>
    <row r="15" spans="2:5" x14ac:dyDescent="0.2">
      <c r="B15" s="4" t="s">
        <v>13</v>
      </c>
      <c r="C15" s="2">
        <v>0</v>
      </c>
      <c r="D15" s="7">
        <f t="shared" si="0"/>
        <v>0</v>
      </c>
    </row>
    <row r="16" spans="2:5" x14ac:dyDescent="0.2">
      <c r="B16" s="4" t="s">
        <v>14</v>
      </c>
      <c r="C16" s="2">
        <v>0</v>
      </c>
      <c r="D16" s="7">
        <f t="shared" si="0"/>
        <v>0</v>
      </c>
    </row>
    <row r="17" spans="2:4" ht="33.75" customHeight="1" x14ac:dyDescent="0.25">
      <c r="B17" s="13" t="s">
        <v>16</v>
      </c>
      <c r="C17" s="9">
        <f>SUM(C5:C16)</f>
        <v>0</v>
      </c>
      <c r="D17" s="8"/>
    </row>
    <row r="18" spans="2:4" ht="29.25" customHeight="1" x14ac:dyDescent="0.2">
      <c r="B18" s="14" t="s">
        <v>17</v>
      </c>
      <c r="C18" s="15"/>
      <c r="D18" s="10">
        <f>SUM(D11:D16)/6</f>
        <v>0</v>
      </c>
    </row>
    <row r="20" spans="2:4" ht="15" x14ac:dyDescent="0.2">
      <c r="B20" s="11" t="s">
        <v>15</v>
      </c>
      <c r="C20" s="16" t="b">
        <f>IF(D18&gt;=1000,"GRAN GENERADOR",IF(AND(D18&gt;=100,D18&lt;1000),"MEDIANO GENERADOR",IF(AND(D18&gt;=10,D18&lt;=100),"PEQUEÑO GENERADOR")))</f>
        <v>0</v>
      </c>
      <c r="D20" s="17"/>
    </row>
  </sheetData>
  <mergeCells count="3">
    <mergeCell ref="B2:D3"/>
    <mergeCell ref="B18:C18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Centro Edif Antiguo</vt:lpstr>
      <vt:lpstr>Centro Edif Nuevo</vt:lpstr>
      <vt:lpstr>P.L Chapinero</vt:lpstr>
      <vt:lpstr>P.L Santa Fe</vt:lpstr>
      <vt:lpstr>P.L Usme</vt:lpstr>
      <vt:lpstr>P.L Tunjuelito</vt:lpstr>
      <vt:lpstr>P.L Bosa</vt:lpstr>
      <vt:lpstr>P.L Kennedy</vt:lpstr>
      <vt:lpstr>P.L Fontibón</vt:lpstr>
      <vt:lpstr>P.L Engativá</vt:lpstr>
      <vt:lpstr>P.L Suba</vt:lpstr>
      <vt:lpstr>P.L Barrios Unidos</vt:lpstr>
      <vt:lpstr>P.L Teusaquillo</vt:lpstr>
      <vt:lpstr>P.L Los Mártires</vt:lpstr>
      <vt:lpstr>P.L Antonio Nariño</vt:lpstr>
      <vt:lpstr>P.L Puente Aranda</vt:lpstr>
      <vt:lpstr>P.L La Candelaria</vt:lpstr>
      <vt:lpstr>P.L Rafael Uribe</vt:lpstr>
      <vt:lpstr>P.L Usaquén</vt:lpstr>
      <vt:lpstr>P.L Sumapaz</vt:lpstr>
      <vt:lpstr>P.L San Cristóbal</vt:lpstr>
      <vt:lpstr>P.L Ciudad Bolívar</vt:lpstr>
      <vt:lpstr>CAC CL26</vt:lpstr>
      <vt:lpstr>Sintrateléfonos ETB</vt:lpstr>
      <vt:lpstr>Archivo Centro</vt:lpstr>
      <vt:lpstr>Hoja2</vt:lpstr>
    </vt:vector>
  </TitlesOfParts>
  <Company>anamaria.loc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Calidad</dc:creator>
  <cp:lastModifiedBy>Laura Yamile Cadavid Arbelaez</cp:lastModifiedBy>
  <dcterms:created xsi:type="dcterms:W3CDTF">2016-07-07T21:01:57Z</dcterms:created>
  <dcterms:modified xsi:type="dcterms:W3CDTF">2021-05-21T18:16:53Z</dcterms:modified>
</cp:coreProperties>
</file>